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4_12mēn\"/>
    </mc:Choice>
  </mc:AlternateContent>
  <xr:revisionPtr revIDLastSave="0" documentId="13_ncr:1_{C632E61A-B1D2-47A1-9B67-7AD7B770EDD8}" xr6:coauthVersionLast="47" xr6:coauthVersionMax="47" xr10:uidLastSave="{00000000-0000-0000-0000-000000000000}"/>
  <bookViews>
    <workbookView xWindow="-120" yWindow="-120" windowWidth="29040" windowHeight="15720" xr2:uid="{4B00183C-9CD9-4152-B359-F380A6AA152D}"/>
  </bookViews>
  <sheets>
    <sheet name="Pa iestādēm" sheetId="57" r:id="rId1"/>
  </sheets>
  <definedNames>
    <definedName name="_xlnm._FilterDatabase" localSheetId="0" hidden="1">'Pa iestādēm'!$A$5:$AZ$432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7" i="57" l="1"/>
  <c r="AZ8" i="57"/>
  <c r="AZ9" i="57"/>
  <c r="AZ10" i="57"/>
  <c r="AZ11" i="57"/>
  <c r="AZ12" i="57"/>
  <c r="AZ13" i="57"/>
  <c r="AZ14" i="57"/>
  <c r="AZ15" i="57"/>
  <c r="AZ16" i="57"/>
  <c r="AZ17" i="57"/>
  <c r="AZ18" i="57"/>
  <c r="AZ19" i="57"/>
  <c r="AZ20" i="57"/>
  <c r="AZ21" i="57"/>
  <c r="AZ22" i="57"/>
  <c r="AZ23" i="57"/>
  <c r="AZ24" i="57"/>
  <c r="AZ25" i="57"/>
  <c r="AZ26" i="57"/>
  <c r="AZ27" i="57"/>
  <c r="AZ28" i="57"/>
  <c r="AZ29" i="57"/>
  <c r="AZ30" i="57"/>
  <c r="AZ31" i="57"/>
  <c r="AZ32" i="57"/>
  <c r="AZ33" i="57"/>
  <c r="AZ34" i="57"/>
  <c r="AZ35" i="57"/>
  <c r="AZ36" i="57"/>
  <c r="AZ37" i="57"/>
  <c r="AZ38" i="57"/>
  <c r="AZ39" i="57"/>
  <c r="AZ40" i="57"/>
  <c r="AZ41" i="57"/>
  <c r="AZ42" i="57"/>
  <c r="AZ43" i="57"/>
  <c r="AZ44" i="57"/>
  <c r="AZ45" i="57"/>
  <c r="AZ46" i="57"/>
  <c r="AZ47" i="57"/>
  <c r="AZ48" i="57"/>
  <c r="AZ49" i="57"/>
  <c r="AZ50" i="57"/>
  <c r="AZ51" i="57"/>
  <c r="AZ52" i="57"/>
  <c r="AZ53" i="57"/>
  <c r="AZ54" i="57"/>
  <c r="AZ55" i="57"/>
  <c r="AZ56" i="57"/>
  <c r="AZ57" i="57"/>
  <c r="AZ58" i="57"/>
  <c r="AZ59" i="57"/>
  <c r="AZ60" i="57"/>
  <c r="AZ61" i="57"/>
  <c r="AZ62" i="57"/>
  <c r="AZ63" i="57"/>
  <c r="AZ64" i="57"/>
  <c r="AZ65" i="57"/>
  <c r="AZ66" i="57"/>
  <c r="AZ67" i="57"/>
  <c r="AZ68" i="57"/>
  <c r="AZ69" i="57"/>
  <c r="AZ70" i="57"/>
  <c r="AZ71" i="57"/>
  <c r="AZ72" i="57"/>
  <c r="AZ73" i="57"/>
  <c r="AZ74" i="57"/>
  <c r="AZ75" i="57"/>
  <c r="AZ76" i="57"/>
  <c r="AZ77" i="57"/>
  <c r="AZ78" i="57"/>
  <c r="AZ79" i="57"/>
  <c r="AZ80" i="57"/>
  <c r="AZ81" i="57"/>
  <c r="AZ82" i="57"/>
  <c r="AZ83" i="57"/>
  <c r="AZ84" i="57"/>
  <c r="AZ85" i="57"/>
  <c r="AZ86" i="57"/>
  <c r="AZ87" i="57"/>
  <c r="AZ88" i="57"/>
  <c r="AZ89" i="57"/>
  <c r="AZ90" i="57"/>
  <c r="AZ91" i="57"/>
  <c r="AZ92" i="57"/>
  <c r="AZ93" i="57"/>
  <c r="AZ94" i="57"/>
  <c r="AZ95" i="57"/>
  <c r="AZ96" i="57"/>
  <c r="AZ97" i="57"/>
  <c r="AZ98" i="57"/>
  <c r="AZ99" i="57"/>
  <c r="AZ100" i="57"/>
  <c r="AZ101" i="57"/>
  <c r="AZ102" i="57"/>
  <c r="AZ103" i="57"/>
  <c r="AZ104" i="57"/>
  <c r="AZ105" i="57"/>
  <c r="AZ106" i="57"/>
  <c r="AZ107" i="57"/>
  <c r="AZ108" i="57"/>
  <c r="AZ109" i="57"/>
  <c r="AZ110" i="57"/>
  <c r="AZ111" i="57"/>
  <c r="AZ112" i="57"/>
  <c r="AZ113" i="57"/>
  <c r="AZ114" i="57"/>
  <c r="AZ115" i="57"/>
  <c r="AZ116" i="57"/>
  <c r="AZ117" i="57"/>
  <c r="AZ118" i="57"/>
  <c r="AZ119" i="57"/>
  <c r="AZ120" i="57"/>
  <c r="AZ121" i="57"/>
  <c r="AZ122" i="57"/>
  <c r="AZ123" i="57"/>
  <c r="AZ124" i="57"/>
  <c r="AZ125" i="57"/>
  <c r="AZ126" i="57"/>
  <c r="AZ127" i="57"/>
  <c r="AZ128" i="57"/>
  <c r="AZ129" i="57"/>
  <c r="AZ130" i="57"/>
  <c r="AZ131" i="57"/>
  <c r="AZ132" i="57"/>
  <c r="AZ133" i="57"/>
  <c r="AZ134" i="57"/>
  <c r="AZ135" i="57"/>
  <c r="AZ136" i="57"/>
  <c r="AZ137" i="57"/>
  <c r="AZ138" i="57"/>
  <c r="AZ139" i="57"/>
  <c r="AZ140" i="57"/>
  <c r="AZ141" i="57"/>
  <c r="AZ142" i="57"/>
  <c r="AZ143" i="57"/>
  <c r="AZ144" i="57"/>
  <c r="AZ145" i="57"/>
  <c r="AZ146" i="57"/>
  <c r="AZ147" i="57"/>
  <c r="AZ148" i="57"/>
  <c r="AZ149" i="57"/>
  <c r="AZ150" i="57"/>
  <c r="AZ151" i="57"/>
  <c r="AZ152" i="57"/>
  <c r="AZ153" i="57"/>
  <c r="AZ154" i="57"/>
  <c r="AZ155" i="57"/>
  <c r="AZ156" i="57"/>
  <c r="AZ157" i="57"/>
  <c r="AZ158" i="57"/>
  <c r="AZ159" i="57"/>
  <c r="AZ160" i="57"/>
  <c r="AZ161" i="57"/>
  <c r="AZ162" i="57"/>
  <c r="AZ163" i="57"/>
  <c r="AZ164" i="57"/>
  <c r="AZ165" i="57"/>
  <c r="AZ166" i="57"/>
  <c r="AZ167" i="57"/>
  <c r="AZ168" i="57"/>
  <c r="AZ169" i="57"/>
  <c r="AZ170" i="57"/>
  <c r="AZ171" i="57"/>
  <c r="AZ172" i="57"/>
  <c r="AZ173" i="57"/>
  <c r="AZ174" i="57"/>
  <c r="AZ175" i="57"/>
  <c r="AZ176" i="57"/>
  <c r="AZ177" i="57"/>
  <c r="AZ178" i="57"/>
  <c r="AZ179" i="57"/>
  <c r="AZ180" i="57"/>
  <c r="AZ181" i="57"/>
  <c r="AZ182" i="57"/>
  <c r="AZ183" i="57"/>
  <c r="AZ184" i="57"/>
  <c r="AZ185" i="57"/>
  <c r="AZ186" i="57"/>
  <c r="AZ187" i="57"/>
  <c r="AZ188" i="57"/>
  <c r="AZ189" i="57"/>
  <c r="AZ190" i="57"/>
  <c r="AZ191" i="57"/>
  <c r="AZ192" i="57"/>
  <c r="AZ193" i="57"/>
  <c r="AZ194" i="57"/>
  <c r="AZ195" i="57"/>
  <c r="AZ196" i="57"/>
  <c r="AZ197" i="57"/>
  <c r="AZ198" i="57"/>
  <c r="AZ199" i="57"/>
  <c r="AZ200" i="57"/>
  <c r="AZ201" i="57"/>
  <c r="AZ202" i="57"/>
  <c r="AZ203" i="57"/>
  <c r="AZ204" i="57"/>
  <c r="AZ205" i="57"/>
  <c r="AZ206" i="57"/>
  <c r="AZ207" i="57"/>
  <c r="AZ208" i="57"/>
  <c r="AZ209" i="57"/>
  <c r="AZ210" i="57"/>
  <c r="AZ211" i="57"/>
  <c r="AZ212" i="57"/>
  <c r="AZ213" i="57"/>
  <c r="AZ214" i="57"/>
  <c r="AZ215" i="57"/>
  <c r="AZ216" i="57"/>
  <c r="AZ217" i="57"/>
  <c r="AZ218" i="57"/>
  <c r="AZ219" i="57"/>
  <c r="AZ220" i="57"/>
  <c r="AZ221" i="57"/>
  <c r="AZ222" i="57"/>
  <c r="AZ223" i="57"/>
  <c r="AZ224" i="57"/>
  <c r="AZ225" i="57"/>
  <c r="AZ226" i="57"/>
  <c r="AZ227" i="57"/>
  <c r="AZ228" i="57"/>
  <c r="AZ229" i="57"/>
  <c r="AZ230" i="57"/>
  <c r="AZ231" i="57"/>
  <c r="AZ232" i="57"/>
  <c r="AZ233" i="57"/>
  <c r="AZ234" i="57"/>
  <c r="AZ235" i="57"/>
  <c r="AZ236" i="57"/>
  <c r="AZ237" i="57"/>
  <c r="AZ238" i="57"/>
  <c r="AZ239" i="57"/>
  <c r="AZ240" i="57"/>
  <c r="AZ241" i="57"/>
  <c r="AZ242" i="57"/>
  <c r="AZ243" i="57"/>
  <c r="AZ244" i="57"/>
  <c r="AZ245" i="57"/>
  <c r="AZ246" i="57"/>
  <c r="AZ247" i="57"/>
  <c r="AZ248" i="57"/>
  <c r="AZ249" i="57"/>
  <c r="AZ250" i="57"/>
  <c r="AZ251" i="57"/>
  <c r="AZ252" i="57"/>
  <c r="AZ253" i="57"/>
  <c r="AZ254" i="57"/>
  <c r="AZ255" i="57"/>
  <c r="AZ256" i="57"/>
  <c r="AZ257" i="57"/>
  <c r="AZ258" i="57"/>
  <c r="AZ259" i="57"/>
  <c r="AZ260" i="57"/>
  <c r="AZ261" i="57"/>
  <c r="AZ262" i="57"/>
  <c r="AZ263" i="57"/>
  <c r="AZ264" i="57"/>
  <c r="AZ265" i="57"/>
  <c r="AZ266" i="57"/>
  <c r="AZ267" i="57"/>
  <c r="AZ268" i="57"/>
  <c r="AZ269" i="57"/>
  <c r="AZ270" i="57"/>
  <c r="AZ271" i="57"/>
  <c r="AZ272" i="57"/>
  <c r="AZ273" i="57"/>
  <c r="AZ274" i="57"/>
  <c r="AZ275" i="57"/>
  <c r="AZ276" i="57"/>
  <c r="AZ277" i="57"/>
  <c r="AZ278" i="57"/>
  <c r="AZ279" i="57"/>
  <c r="AZ280" i="57"/>
  <c r="AZ281" i="57"/>
  <c r="AZ282" i="57"/>
  <c r="AZ283" i="57"/>
  <c r="AZ284" i="57"/>
  <c r="AZ285" i="57"/>
  <c r="AZ286" i="57"/>
  <c r="AZ287" i="57"/>
  <c r="AZ288" i="57"/>
  <c r="AZ289" i="57"/>
  <c r="AZ290" i="57"/>
  <c r="AZ291" i="57"/>
  <c r="AZ292" i="57"/>
  <c r="AZ293" i="57"/>
  <c r="AZ294" i="57"/>
  <c r="AZ295" i="57"/>
  <c r="AZ296" i="57"/>
  <c r="AZ297" i="57"/>
  <c r="AZ298" i="57"/>
  <c r="AZ299" i="57"/>
  <c r="AZ300" i="57"/>
  <c r="AZ301" i="57"/>
  <c r="AZ302" i="57"/>
  <c r="AZ303" i="57"/>
  <c r="AZ304" i="57"/>
  <c r="AZ305" i="57"/>
  <c r="AZ306" i="57"/>
  <c r="AZ307" i="57"/>
  <c r="AZ308" i="57"/>
  <c r="AZ309" i="57"/>
  <c r="AZ310" i="57"/>
  <c r="AZ311" i="57"/>
  <c r="AZ312" i="57"/>
  <c r="AZ313" i="57"/>
  <c r="AZ314" i="57"/>
  <c r="AZ315" i="57"/>
  <c r="AZ316" i="57"/>
  <c r="AZ317" i="57"/>
  <c r="AZ318" i="57"/>
  <c r="AZ319" i="57"/>
  <c r="AZ320" i="57"/>
  <c r="AZ321" i="57"/>
  <c r="AZ322" i="57"/>
  <c r="AZ323" i="57"/>
  <c r="AZ324" i="57"/>
  <c r="AZ325" i="57"/>
  <c r="AZ326" i="57"/>
  <c r="AZ327" i="57"/>
  <c r="AZ328" i="57"/>
  <c r="AZ329" i="57"/>
  <c r="AZ330" i="57"/>
  <c r="AZ331" i="57"/>
  <c r="AZ332" i="57"/>
  <c r="AZ333" i="57"/>
  <c r="AZ334" i="57"/>
  <c r="AZ335" i="57"/>
  <c r="AZ336" i="57"/>
  <c r="AZ337" i="57"/>
  <c r="AZ338" i="57"/>
  <c r="AZ339" i="57"/>
  <c r="AZ340" i="57"/>
  <c r="AZ341" i="57"/>
  <c r="AZ342" i="57"/>
  <c r="AZ343" i="57"/>
  <c r="AZ344" i="57"/>
  <c r="AZ345" i="57"/>
  <c r="AZ346" i="57"/>
  <c r="AZ347" i="57"/>
  <c r="AZ348" i="57"/>
  <c r="AZ349" i="57"/>
  <c r="AZ350" i="57"/>
  <c r="AZ351" i="57"/>
  <c r="AZ352" i="57"/>
  <c r="AZ353" i="57"/>
  <c r="AZ354" i="57"/>
  <c r="AZ355" i="57"/>
  <c r="AZ356" i="57"/>
  <c r="AZ357" i="57"/>
  <c r="AZ358" i="57"/>
  <c r="AZ359" i="57"/>
  <c r="AZ360" i="57"/>
  <c r="AZ361" i="57"/>
  <c r="AZ362" i="57"/>
  <c r="AZ363" i="57"/>
  <c r="AZ364" i="57"/>
  <c r="AZ365" i="57"/>
  <c r="AZ366" i="57"/>
  <c r="AZ367" i="57"/>
  <c r="AZ368" i="57"/>
  <c r="AZ369" i="57"/>
  <c r="AZ370" i="57"/>
  <c r="AZ371" i="57"/>
  <c r="AZ372" i="57"/>
  <c r="AZ373" i="57"/>
  <c r="AZ374" i="57"/>
  <c r="AZ375" i="57"/>
  <c r="AZ376" i="57"/>
  <c r="AZ377" i="57"/>
  <c r="AZ378" i="57"/>
  <c r="AZ379" i="57"/>
  <c r="AZ380" i="57"/>
  <c r="AZ381" i="57"/>
  <c r="AZ382" i="57"/>
  <c r="AZ383" i="57"/>
  <c r="AZ384" i="57"/>
  <c r="AZ385" i="57"/>
  <c r="AZ386" i="57"/>
  <c r="AZ387" i="57"/>
  <c r="AZ388" i="57"/>
  <c r="AZ389" i="57"/>
  <c r="AZ390" i="57"/>
  <c r="AZ391" i="57"/>
  <c r="AZ392" i="57"/>
  <c r="AZ393" i="57"/>
  <c r="AZ394" i="57"/>
  <c r="AZ395" i="57"/>
  <c r="AZ396" i="57"/>
  <c r="AZ397" i="57"/>
  <c r="AZ398" i="57"/>
  <c r="AZ399" i="57"/>
  <c r="AZ400" i="57"/>
  <c r="AZ401" i="57"/>
  <c r="AZ402" i="57"/>
  <c r="AZ403" i="57"/>
  <c r="AZ404" i="57"/>
  <c r="AZ405" i="57"/>
  <c r="AZ406" i="57"/>
  <c r="AZ407" i="57"/>
  <c r="AZ408" i="57"/>
  <c r="AZ409" i="57"/>
  <c r="AZ410" i="57"/>
  <c r="AZ411" i="57"/>
  <c r="AZ412" i="57"/>
  <c r="AZ413" i="57"/>
  <c r="AZ414" i="57"/>
  <c r="AZ415" i="57"/>
  <c r="AZ416" i="57"/>
  <c r="AZ417" i="57"/>
  <c r="AZ418" i="57"/>
  <c r="AZ419" i="57"/>
  <c r="AZ420" i="57"/>
  <c r="AZ421" i="57"/>
  <c r="AZ422" i="57"/>
  <c r="AZ423" i="57"/>
  <c r="AZ424" i="57"/>
  <c r="AZ425" i="57"/>
  <c r="AZ426" i="57"/>
  <c r="AZ427" i="57"/>
  <c r="AZ428" i="57"/>
  <c r="AZ429" i="57"/>
  <c r="AZ430" i="57"/>
  <c r="AZ431" i="57"/>
  <c r="AZ432" i="57"/>
  <c r="AZ6" i="57"/>
  <c r="AY5" i="57" l="1"/>
  <c r="AX5" i="57"/>
  <c r="AW5" i="57"/>
  <c r="AU5" i="57"/>
  <c r="AT5" i="57"/>
  <c r="AS5" i="57"/>
  <c r="AR5" i="57"/>
  <c r="AQ5" i="57"/>
  <c r="AP5" i="57"/>
  <c r="AO5" i="57"/>
  <c r="AN5" i="57"/>
  <c r="AM5" i="57"/>
  <c r="AL5" i="57"/>
  <c r="AK5" i="57"/>
  <c r="AJ5" i="57"/>
  <c r="AI5" i="57"/>
  <c r="AH5" i="57"/>
  <c r="AG5" i="57"/>
  <c r="AF5" i="57"/>
  <c r="AE5" i="57"/>
  <c r="AD5" i="57"/>
  <c r="AC5" i="57"/>
  <c r="AB5" i="57"/>
  <c r="AA5" i="57"/>
  <c r="Z5" i="57"/>
  <c r="Y5" i="57"/>
  <c r="X5" i="57"/>
  <c r="W5" i="57"/>
  <c r="V5" i="57"/>
  <c r="U5" i="57"/>
  <c r="T5" i="57"/>
  <c r="S5" i="57"/>
  <c r="R5" i="57"/>
  <c r="Q5" i="57"/>
  <c r="P5" i="57"/>
  <c r="O5" i="57"/>
  <c r="N5" i="57"/>
  <c r="M5" i="57"/>
  <c r="L5" i="57"/>
  <c r="K5" i="57"/>
  <c r="J5" i="57"/>
  <c r="I5" i="57"/>
  <c r="H5" i="57"/>
  <c r="G5" i="57"/>
  <c r="F5" i="57"/>
  <c r="E5" i="57"/>
  <c r="C5" i="57" l="1"/>
  <c r="AZ5" i="57"/>
  <c r="D5" i="57"/>
  <c r="AV5" i="57"/>
</calcChain>
</file>

<file path=xl/sharedStrings.xml><?xml version="1.0" encoding="utf-8"?>
<sst xmlns="http://schemas.openxmlformats.org/spreadsheetml/2006/main" count="506" uniqueCount="460">
  <si>
    <t>Medicīniskā apaugļošana</t>
  </si>
  <si>
    <t>Mammogrāfija</t>
  </si>
  <si>
    <t>Priekšlaicīgi dzimušo bērnu profilakse</t>
  </si>
  <si>
    <t>Prognozējamā invaliditāte un novēršamās invaliditātes ārstu konsīlijs</t>
  </si>
  <si>
    <t>Augsta riska bērnu profilakse pret sezonālo saslimšanu ar respiratori sincitiālo vīrusu</t>
  </si>
  <si>
    <t>Ķīmijterapija un hematoloģija dienas stacionārā</t>
  </si>
  <si>
    <t>Ļaundabīgo audzēju sekundārie diagnostiskie izmeklējumi</t>
  </si>
  <si>
    <t>Pacientu izmeklēšana pirms un pēc aknu transplantācijas</t>
  </si>
  <si>
    <t>Nieru aizstājterapija</t>
  </si>
  <si>
    <t>Agrīnās intervences pakalpojumi bērniem ar autiskā spektra traucējumiem</t>
  </si>
  <si>
    <t>LIEPĀJAS REĢIONĀLĀ SLIMNĪCA, Sabiedrība ar ierobežotu atbildību</t>
  </si>
  <si>
    <t>Ziemeļkurzemes reģionālā slimnīca, SIA</t>
  </si>
  <si>
    <t>Ventspils poliklīnika, Pašvaldības SIA</t>
  </si>
  <si>
    <t>VIZUĀLĀ DIAGNOSTIKA, SIA</t>
  </si>
  <si>
    <t>TALSU VESELĪBAS CENTRS, SIA</t>
  </si>
  <si>
    <t>Daugavpils reģionālā slimnīca, Sabiedrība ar ierobežotu atbildību</t>
  </si>
  <si>
    <t>RĒZEKNES SLIMNĪCA, Sabiedrība ar ierobežotu atbildību</t>
  </si>
  <si>
    <t>Ludzas medicīnas centrs, Sabiedrība ar ierobežotu atbildību</t>
  </si>
  <si>
    <t>Rīgas Austrumu klīniskā universitātes slimnīca, SIA</t>
  </si>
  <si>
    <t>Paula Stradiņa klīniskā universitātes slimnīca, Valsts sabiedrība ar ierobežotu atbildību</t>
  </si>
  <si>
    <t>Latvijas Jūras medicīnas centrs, Akciju sabiedrība</t>
  </si>
  <si>
    <t>MOŽUMS-1, Sabiedrība ar ierobežotu atbildību</t>
  </si>
  <si>
    <t>Dziedniecība, Sabiedrība ar ierobežotu atbildību</t>
  </si>
  <si>
    <t>VESELĪBAS CENTRS 4, Sabiedrība ar ierobežotu atbildību</t>
  </si>
  <si>
    <t>Veselības centru apvienība, AS</t>
  </si>
  <si>
    <t>Medicīnas sabiedrība "ARS", Sabiedrība ar ierobežotu atbildību</t>
  </si>
  <si>
    <t>Vidzemes slimnīca, Sabiedrība ar ierobežotu atbildību</t>
  </si>
  <si>
    <t>Alūksnes primārās veselības aprūpes centrs, Sabiedrība ar ierobežotu atbildību</t>
  </si>
  <si>
    <t>Madonas slimnīca, Madonas novada pašvaldības SIA</t>
  </si>
  <si>
    <t>JELGAVAS PILSĒTAS SLIMNĪCA, SIA</t>
  </si>
  <si>
    <t>Jelgavas poliklīnika, SIA</t>
  </si>
  <si>
    <t>Aizkraukles slimnīca, Sabiedrība ar ierobežotu atbildību</t>
  </si>
  <si>
    <t>Bauskas slimnīca, SIA</t>
  </si>
  <si>
    <t>Dobeles un apkārtnes slimnīca, SIA</t>
  </si>
  <si>
    <t>Ogres rajona slimnīca, Sabiedrība ar ierobežotu atbildību</t>
  </si>
  <si>
    <t>Piejūras slimnīca, Valsts sabiedrība ar ierobežotu atbildību</t>
  </si>
  <si>
    <t>Autiska spektra traucējumu diagnostika</t>
  </si>
  <si>
    <t xml:space="preserve">VECLIEPĀJAS PRIMĀRĀS VESELĪBAS APRŪPES CENTRS, Pašvaldības Sabiedrība ar ierobežotu atbildību </t>
  </si>
  <si>
    <t xml:space="preserve">JAUNLIEPĀJAS PRIMĀRĀS VESELĪBAS APRŪPES CENTRS, Sabiedrība ar ierobežotu atbildību </t>
  </si>
  <si>
    <t>L. ATIĶES DOKTORĀTS, SIA</t>
  </si>
  <si>
    <t>Imanta Zemes ārsta psihiatra prakse, SIA</t>
  </si>
  <si>
    <t>K.Balodes ārstes prakse, SIA</t>
  </si>
  <si>
    <t>Lindas Ķeružes psihiatrijas centrs, Sabiedrība ar ierobežotu atbildību</t>
  </si>
  <si>
    <t>A.Lucenko ārsta prakse, SIA</t>
  </si>
  <si>
    <t>Renātes Krūkles privātprakse, SIA</t>
  </si>
  <si>
    <t>Dr.Čēma endoskopiju privātprakse, Sabiedrība ar ierobežotu atbildību</t>
  </si>
  <si>
    <t>DZIEDINĀTAVA, SIA</t>
  </si>
  <si>
    <t>Kronoss, Sabiedrība ar ierobežotu atbildību</t>
  </si>
  <si>
    <t>DOKTORĀTS ELITE, Medicīnas sabiedrība ar ierobežotu atbildību</t>
  </si>
  <si>
    <t>BINI, SIA</t>
  </si>
  <si>
    <t>Ilzes Embrikas ārsta prakse, SIA</t>
  </si>
  <si>
    <t>Māra Dzelmes ārsta prakse ginekoloģijā, SIA</t>
  </si>
  <si>
    <t>Purēns Alvils - ārsta prakse ginekoloģijā, dzemdniecībā</t>
  </si>
  <si>
    <t>Rutas Lūciņas ārsta prakse, Sabiedrība ar ierobežotu atbildību</t>
  </si>
  <si>
    <t>Kuldīgas ginekologu prakse, SIA</t>
  </si>
  <si>
    <t>Kuldīgas slimnīca, Sabiedrība ar ierobežotu atbildību</t>
  </si>
  <si>
    <t>Semigallia, Sabiedrība ar ierobežotu atbildību</t>
  </si>
  <si>
    <t>Lobača Jeļena - ārsta prakse ginekoloģijā, dzemdniecībā</t>
  </si>
  <si>
    <t>PRIEKULES SLIMNĪCA, SIA</t>
  </si>
  <si>
    <t>Saldus medicīnas centrs, Sabiedrība ar ierobežotu atbildību</t>
  </si>
  <si>
    <t>Valdas Strēlnieces ārsta prakse, SIA</t>
  </si>
  <si>
    <t>Kalēja Ieva - ārsta prakse oftalmoloģijā</t>
  </si>
  <si>
    <t>L.Nāckalnes ginekologa prakse, IK</t>
  </si>
  <si>
    <t>Tukuma slimnīca, Sabiedrība ar ierobežotu atbildību</t>
  </si>
  <si>
    <t>Ginekologu prakse, Sabiedrība ar ierobežotu atbildību</t>
  </si>
  <si>
    <t>Krūziņa Inga - ģimenes ārsta, dermatologa, venerologa un arodveselības un arodslimību ārsta prakse</t>
  </si>
  <si>
    <t>Ārstes psihiatres I.Grīnfeldes prakse, SIA</t>
  </si>
  <si>
    <t>Irlavas Sarkanā Krusta slimnīca, Sabiedrība ar ierobežotu atbildību</t>
  </si>
  <si>
    <t>Birkenšteina Anete - ārsta prakse ginekoloģijā, dzemdniecībā</t>
  </si>
  <si>
    <t>GRĪVAS POLIKLĪNIKA, Sabiedrība ar ierobežotu atbildību</t>
  </si>
  <si>
    <t>LUC MEDICAL, Sabiedrība ar ierobežotu atbildību</t>
  </si>
  <si>
    <t>Babuškina Svetlana  - ārsta prakse ginekoloģijā, dzemdniecībā</t>
  </si>
  <si>
    <t>Lavrinoviča Tatjana - ārsta prakse ginekoloģijā, dzemdniecībā</t>
  </si>
  <si>
    <t>MENTAL PRAKSE, Sabiedrība ar ierobežotu atbildību</t>
  </si>
  <si>
    <t>Stupāne Žanna - ārsta prakse ginekoloģijā, dzemdniecībā</t>
  </si>
  <si>
    <t>Daugavpils psihoneiroloģiskā slimnīca, Valsts sabiedrība ar ierobežotu atbildību</t>
  </si>
  <si>
    <t>Daugavpils bērnu veselības centrs, Sabiedrība ar ierobežotu atbildību</t>
  </si>
  <si>
    <t>MEDA D, Sabiedrība ar ierobežotu atbildību</t>
  </si>
  <si>
    <t>PRIVĀTKLĪNIKA "ĢIMENES VESELĪBA", SIA</t>
  </si>
  <si>
    <t>J.Kosnareviča-prakse oftalmoloģijā, Sabiedrība ar ierobežotu atbildību</t>
  </si>
  <si>
    <t>Maksimova Jeļena - ārsta prakse psihiatrijā un narkoloģijā</t>
  </si>
  <si>
    <t>Ritas Nalivaiko ārsta prakse psihiatrijā, Sabiedrība ar ierobežotu atbildību</t>
  </si>
  <si>
    <t>Jakubova Tatjana - ārsta prakse psihiatrijā un bērnu psihiatrijā</t>
  </si>
  <si>
    <t>Aijas Krišānes ārsta prakse, Sabiedrība ar ierobežotu atbildību</t>
  </si>
  <si>
    <t>Rancāne Sandra - ārsta prakse ginekoloģijā, dzemdniecībā</t>
  </si>
  <si>
    <t>Zjablikovs Romans - ārsta prakse ginekoloģijā, dzemdniecībā</t>
  </si>
  <si>
    <t>Grigorjeva Inguna - ārsta prakse oftalmoloģijā</t>
  </si>
  <si>
    <t>Veselības centrs Ilūkste, Sabiedrība ar ierobežotu atbildību</t>
  </si>
  <si>
    <t>Anitas Ločmeles ārsta prakse, Sabiedrība ar ierobežotu atbildību</t>
  </si>
  <si>
    <t>Krāslavas slimnīca, Sabiedrība ar ierobežotu atbildību</t>
  </si>
  <si>
    <t>Meļņikova Tatjana -ārsta prakse oftalmoloģijā</t>
  </si>
  <si>
    <t>INSAITS A, Sabiedrība ar ierobežotu atbildību</t>
  </si>
  <si>
    <t>Rogale Nadežda - ārsta prakse oftalmoloģijā</t>
  </si>
  <si>
    <t>Kārsavas slimnīca, Sabiedrība ar ierobežotu atbildību</t>
  </si>
  <si>
    <t>Preiļu slimnīca, Sabiedrība ar ierobežotu atbildību</t>
  </si>
  <si>
    <t>LĀZERS, Sabiedrība ar ierobežotu atbildību</t>
  </si>
  <si>
    <t>Katkevičs Valdis - ārsta prakse psihiatrijā un neiroloģijā</t>
  </si>
  <si>
    <t>Mazulis Česlavs  - ārsta prakse psihiatrijā</t>
  </si>
  <si>
    <t>Veselības un sociālās aprūpes centrs "Viļāni"</t>
  </si>
  <si>
    <t>Marutas Alsbergas ārsta prakse oftalmoloģijā, Sabiedrība ar ierobežotu atbildību</t>
  </si>
  <si>
    <t>Rasmas Kalniņas ārsta prakse oftalmoloģijā, Sabiedrība ar ierobežotu atbildību</t>
  </si>
  <si>
    <t xml:space="preserve">MED ALFA, Sabiedrība ar ierobežotu atbildību </t>
  </si>
  <si>
    <t>ŽANETAS ABRAMSONES ĀRSTA PRAKSE GINEKOLOĢIJĀ UN DZEMDNIECĪBĀ, Sabiedrība ar ierobežotu atbildību</t>
  </si>
  <si>
    <t>Diabēta centrs, SIA</t>
  </si>
  <si>
    <t>ULTRA EXPRESS, SIA</t>
  </si>
  <si>
    <t>Zābere Lauma - ārsta prakse kardioloģijā</t>
  </si>
  <si>
    <t>Veselības centri un doktorāti, SIA</t>
  </si>
  <si>
    <t>Acu veselības centrs, Sabiedrība ar ierobežotu atbildību</t>
  </si>
  <si>
    <t>LAIMDOTAS BERĢĪTES ĀRSTA PRAKSE, Sabiedrība ar ierobežotu atbildību</t>
  </si>
  <si>
    <t>VIZUS OPTIMA, Sabiedrība ar ierobežotu atbildību</t>
  </si>
  <si>
    <t>medicīnas firma "Elpa", Sabiedrība ar ierobežotu atbildību</t>
  </si>
  <si>
    <t>Rīgas veselības centrs, SIA</t>
  </si>
  <si>
    <t>Bērnu un pusaudžu resursu centrs, SIA</t>
  </si>
  <si>
    <t>Bērnu klīniskā universitātes slimnīca, Valsts sabiedrība ar ierobežotu atbildību</t>
  </si>
  <si>
    <t>Rīgas psihiatrijas un narkoloģijas centrs, Valsts sabiedrība ar ierobežotu atbildību</t>
  </si>
  <si>
    <t>Rīgas 1. slimnīca, SIA</t>
  </si>
  <si>
    <t>Rīgas 2. slimnīca, SIA</t>
  </si>
  <si>
    <t>Rīgas Dzemdību nams, SIA</t>
  </si>
  <si>
    <t>Iekšlietu ministrijas poliklīnika, Valsts sabiedrība ar ierobežotu atbildību</t>
  </si>
  <si>
    <t>DZELZCEĻA VESELĪBAS CENTRS, Sabiedrība ar ierobežotu atbildību</t>
  </si>
  <si>
    <t>VESELĪBAS CENTRS BIĶERNIEKI, Sabiedrība ar ierobežotu atbildību</t>
  </si>
  <si>
    <t>MEDICĪNAS SABIEDRĪBA GAIĻEZERS, Sabiedrība ar ierobežotu atbildību</t>
  </si>
  <si>
    <t>Ūnijas doktorāts, Sabiedrība ar ierobežotu atbildību</t>
  </si>
  <si>
    <t>Latvijas Universitātes medicīniskās pēcdiploma izglītības institūts, Sabiedrība ar ierobežotu atbildību</t>
  </si>
  <si>
    <t>Jūlijas Sočenovas ārsta prakse ginekoloģijā un dzemdniecībā, Sabiedrība ar ierobežotu atbildību</t>
  </si>
  <si>
    <t xml:space="preserve">Heala, SIA  </t>
  </si>
  <si>
    <t>Veselības korporācija, Sabiedrība ar ierobežotu atbildību</t>
  </si>
  <si>
    <t>Ārstes Margaritas Puķītes prakse, Sabiedrība ar ierobežotu atbildību</t>
  </si>
  <si>
    <t>Bērziņa Inta - ārsta prakse dzemdniecībā, ginekoloģijā</t>
  </si>
  <si>
    <t>Jaunušāns Edvīns - ārsta prakse narkoloģijā</t>
  </si>
  <si>
    <t>Māras Jumejas ārsta prakse psihiatrijā, SIA</t>
  </si>
  <si>
    <t>I.Barengo ārsta prakse psihiatrijā, SIA</t>
  </si>
  <si>
    <t>IB-AP, IK</t>
  </si>
  <si>
    <t>Puķīte Lolita - ārsta prakse oftalmoloģijā</t>
  </si>
  <si>
    <t>Vaļkova Irīna - ārsta prakse oftalmoloģijā</t>
  </si>
  <si>
    <t>I.VASARAUDZES PRIVĀTKLĪNIKA, Sabiedrība ar ierobežotu atbildību</t>
  </si>
  <si>
    <t>Stupina Tamāra - ārsta prakse dzemdniecībā, ginekoloģijā</t>
  </si>
  <si>
    <t xml:space="preserve">GREMOŠANAS SLIMĪBU CENTRS "GASTRO", SIA </t>
  </si>
  <si>
    <t>Latvijas plastiskās, rekonstruktīvās un mikroķirurģijas centrs, Sabiedrība ar ierobežotu atbildību</t>
  </si>
  <si>
    <t>Vasiļjeva Mārīte - ārsta prakse oftalmoloģijā</t>
  </si>
  <si>
    <t>Sniķere Gita - ārsta prakse ginekoloģijā, dzemdniecībā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</si>
  <si>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</si>
  <si>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</si>
  <si>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</si>
  <si>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Klīnika Dzintari, Sabiedrība ar ierobežotu atbildību</t>
  </si>
  <si>
    <t>SANARE-KRC JAUNĶEMERI, Sabiedrība ar ierobežotu atbildību</t>
  </si>
  <si>
    <t>DUBULTU DOKTORĀTS, Sabiedrība ar ierobežotu atbildību</t>
  </si>
  <si>
    <t>Dakteres Skerškānes prakse, Sabiedrība ar ierobežotu atbildību</t>
  </si>
  <si>
    <t>Jūlijas Jurgaitītes ārsta prakse ginekoloģijā un dzemdniecībā, Sabiedrība ar ierobežotu atbildību</t>
  </si>
  <si>
    <t>OlainMed, Sabiedrība ar ierobežotu atbildību</t>
  </si>
  <si>
    <t>Salaspils veselības centrs, Sabiedrība ar ierobežotu atbildību</t>
  </si>
  <si>
    <t>Saulkrastu veselības un sociālās aprūpes centrs, Pašvaldības aģentūra</t>
  </si>
  <si>
    <t>Agritas Mickevičas ārsta prakse ginekoloģijā un dzemdniecībā, Sabiedrība ar ierobežotu atbildību</t>
  </si>
  <si>
    <t>Siguldas slimnīca, SIA</t>
  </si>
  <si>
    <t>I.B., Sabiedrība ar ierobežotu atbildību</t>
  </si>
  <si>
    <t>Strade Māra -ārsta prakse ginekoloģijā, dzemdniecībā</t>
  </si>
  <si>
    <t>Kārkliņa Inguna - ārsta prakse oftalmoloģijā</t>
  </si>
  <si>
    <t>Ādažu slimnīca, Pašvaldības sabiedrība ar ierobežotu atbildību</t>
  </si>
  <si>
    <t>Sandras Dunkures ārsta prakse oftalmoloģijā, SIA</t>
  </si>
  <si>
    <t>I.GRUNDMANES APO, SIA</t>
  </si>
  <si>
    <t>Šķiltere Grieta - ārsta prakse ginekoloģijā, dzemdniecībā</t>
  </si>
  <si>
    <t>Pudze Dace - ārsta prakse ginekoloģijā, dzemdniecībā</t>
  </si>
  <si>
    <t>J.Krauzes ārsta prakse, SIA</t>
  </si>
  <si>
    <t>Muceniece Ināra - ārsta prakse ginekoloģijā, dzemdniecībā</t>
  </si>
  <si>
    <t>VALMIERAS VESELĪBAS CENTRS, SIA</t>
  </si>
  <si>
    <t>Vinetas Volkovičas Ārsta Prakse, Sabiedrība ar ierobežotu atbildību</t>
  </si>
  <si>
    <t>Silvijas Lapiņas ārsta prakse, SIA</t>
  </si>
  <si>
    <t>Ginta Lapiņa ārsta prakse, SIA</t>
  </si>
  <si>
    <t>Liepiņa Māra - acu ārsta prakse</t>
  </si>
  <si>
    <t>Alūksnes slimnīca, Sabiedrība ar ierobežotu atbildību</t>
  </si>
  <si>
    <t>Viļakas Veselības aprūpes centrs, Sabiedrība ar ierobežotu atbildību</t>
  </si>
  <si>
    <t>Amoliņa Ildze - ārsta prakse endokrinoloģijā</t>
  </si>
  <si>
    <t>Cēsu bērnu un pusaudžu reproduktīvās veselības centrs, SIA</t>
  </si>
  <si>
    <t>I.ZUPAS ĀRSTU PRAKSE, SIA</t>
  </si>
  <si>
    <t>CĒSU KLĪNIKA, Sabiedrība ar ierobežotu atbildību</t>
  </si>
  <si>
    <t>Elksnis Imants - ārsta prakse oftalmoloģijā</t>
  </si>
  <si>
    <t>Stubure Inese - ārsta prakse oftalmoloģijā</t>
  </si>
  <si>
    <t>Mazūre Jolanta - ārsta prakse ginekoloģijā, dzemdniecībā</t>
  </si>
  <si>
    <t>Balvu un Gulbenes slimnīcu apvienība, Sabiedrība ar ierobežotu atbildību</t>
  </si>
  <si>
    <t xml:space="preserve">Marmed, Sabiedrība ar ierobežotu atbildību </t>
  </si>
  <si>
    <t>Limbažu slimnīca, Sabiedrība ar ierobežotu atbildību</t>
  </si>
  <si>
    <t>MP, Jura Kociņa individuālais uzņēmums</t>
  </si>
  <si>
    <t>Ineses Samulevičas medicīniskā privātprakse, SIA</t>
  </si>
  <si>
    <t>Salvere IR, Sabiedrība ar ierobežotu atbildību</t>
  </si>
  <si>
    <t>Varakļānu veselības aprūpes centrs, SIA</t>
  </si>
  <si>
    <t>Ērgļu slimnīca, Sabiedrība ar ierobežotu atbildību</t>
  </si>
  <si>
    <t>ARIANDA GRĪNVALDE ĀRSTA PRAKSE PSIHIATRIJĀ, IK</t>
  </si>
  <si>
    <t>Galīte Solveiga -acu ārsta prakse</t>
  </si>
  <si>
    <t>Sarkanā Krusta Smiltenes slimnīca, SIA</t>
  </si>
  <si>
    <t>Strenču psihoneiroloģiskā slimnīca, Valsts sabiedrība ar ierobežotu atbildību</t>
  </si>
  <si>
    <t>Mazsalacas slimnīca, Sabiedrība ar ierobežotu atbildību</t>
  </si>
  <si>
    <t>Plūme Anda - ģimenes ārsta un ginekologa, dzemdību speciālista prakse</t>
  </si>
  <si>
    <t>Dialīzes centrs, Sabiedrība ar ierobežotu atbildību</t>
  </si>
  <si>
    <t>Zemgales veselības centrs, Sabiedrība ar ierobežotu atbildību</t>
  </si>
  <si>
    <t>Zīvertes prakse, SIA</t>
  </si>
  <si>
    <t>Vanaga Māra - ārsta prakse ginekoloģijā, dzemdniecībā</t>
  </si>
  <si>
    <t>Slimnīca Ģintermuiža, Valsts sabiedrība ar ierobežotu atbildību</t>
  </si>
  <si>
    <t>Medicīnas sabiedrība "Optima 1", Sabiedrība ar ierobežotu atbildību</t>
  </si>
  <si>
    <t>FITOSAN PLUS, Medicīnas centrs SIA</t>
  </si>
  <si>
    <t>Freiberga Selga  - ārsta dermatologa, venerologa un kosmetologa prakse</t>
  </si>
  <si>
    <t>S.Ozoliņas acu ārstu prakse, SIA</t>
  </si>
  <si>
    <t>Lornete, Sabiedrība ar ierobežotu atbildību</t>
  </si>
  <si>
    <t>Jēkabpils reģionālā slimnīca, Sabiedrība ar ierobežotu atbildību</t>
  </si>
  <si>
    <t>Lejiņa Ligita - ārsta prakse oftalmoloģijā</t>
  </si>
  <si>
    <t>Rūtas Gravas ārsta prakse psihiatrijā, Sabiedrība ar ierobežotu atbildību</t>
  </si>
  <si>
    <t>Iecavas veselības centrs, Pašvaldības aģentūra</t>
  </si>
  <si>
    <t>Mirdzas Siliņas ārsta prakse, SIA</t>
  </si>
  <si>
    <t>Rūde Iveta - ārsta prakse narkoloģijā un psihiatrijā</t>
  </si>
  <si>
    <t>I. Muzikantes ārsta prakse, SIA</t>
  </si>
  <si>
    <t>Aknīstes veselības un sociālās aprūpes centrs, Sabiedrība ar ierobežotu atbildību</t>
  </si>
  <si>
    <t>Daces Teterovskas ārsta prakse endokrinoloģijā, Sabiedrība ar ierobežotu atbildību</t>
  </si>
  <si>
    <t>Dienvidkurzemes novada Veselības aprūpes centrs</t>
  </si>
  <si>
    <t>LENS-L, SIA</t>
  </si>
  <si>
    <t>Smirnova Jevgeņija - ārsta prakse oftalmoloģijā</t>
  </si>
  <si>
    <t>Pavlovska Ina - ārsta prakse otolaringoloģijā</t>
  </si>
  <si>
    <t>Ilzes Lagzdiņas ārsta prakse ENDO, SIA</t>
  </si>
  <si>
    <t>I.Žarikova ārsta prakse, SIA</t>
  </si>
  <si>
    <t>DAMOLA, SIA</t>
  </si>
  <si>
    <t>Saulīte-Kandevica Daina - ārsta prakse kardioloģijā un reimatoloģijā</t>
  </si>
  <si>
    <t>Plavoka Zinaīda - ārsta prakse dermatoloģijā, veneroloģijā</t>
  </si>
  <si>
    <t>Zirne Ineta - ārsta prakse dermatoloģijā, veneroloģijā</t>
  </si>
  <si>
    <t>Kuldīgas primārās veselības aprūpes centrs, SIA</t>
  </si>
  <si>
    <t>Līgas Vaļģes ārsta prakse, SIA</t>
  </si>
  <si>
    <t>Sorokina Jeļena - ārsta prakse neiroloģijā, narkoloģijā un psihiatrijā</t>
  </si>
  <si>
    <t>VSV CENTRS, SIA</t>
  </si>
  <si>
    <t>DINA SEBRE - ārsta prakse alergoloģijā, SIA</t>
  </si>
  <si>
    <t>Andersone Ilze - ārsta prakse endokrinoloģijā</t>
  </si>
  <si>
    <t>Ševčuka Marija - ārsta prakse neiroloģijā un oftalmoloģijā</t>
  </si>
  <si>
    <t>Čebotarjova Olga - ārsta prakse neiroloģijā</t>
  </si>
  <si>
    <t>Olgas Jakovļevas fizioterapeita prakse, IK</t>
  </si>
  <si>
    <t>Sergeja Hobotova traumatoloģijas un ortopēdijas klīnika, SIA</t>
  </si>
  <si>
    <t>Neiroprakse, Sabiedrība ar ierobežotu atbildību</t>
  </si>
  <si>
    <t>Fizioterapijas kabinets VALE, IK</t>
  </si>
  <si>
    <t>DERMATOVENEROLOGS, Sabiedrība ar ierobežotu atbildību</t>
  </si>
  <si>
    <t>IVAKO GROUP, Sabiedrība ar ierobežotu atbildību</t>
  </si>
  <si>
    <t>Deļmans Gļebs - ārsta prakse gastroenteroloģijā</t>
  </si>
  <si>
    <t>Krompāne Svetlana - ārsta prakse oftalmoloģijā</t>
  </si>
  <si>
    <t>Nīmante Ilona - ārsta prakse neiroloģijā</t>
  </si>
  <si>
    <t>Maksimovs Aleksejs - ārsta prakse traumatoloģijā, ortopēdijā</t>
  </si>
  <si>
    <t>Vēvere Viktorija - ārsta prakse pneimonoloģijā un alergoloģijā</t>
  </si>
  <si>
    <t>Ļubimova Valentīna - ārsta prakse neiroloģijā</t>
  </si>
  <si>
    <t>SOINE, Sabiedrība ar ierobežotu atbildību</t>
  </si>
  <si>
    <t>Miščuka Gaļina - ārsta prakse oftalmoloģijā</t>
  </si>
  <si>
    <t>Terentjevs Vladimirs - ģimenes ārsta un neirologa prakse</t>
  </si>
  <si>
    <t>AIJAS JASEVIČAS FIZIOTERAPIJAS PRAKSE, Individuālais komersants</t>
  </si>
  <si>
    <t>Leonardovs Igors - ārsta prakse neiroloģijā</t>
  </si>
  <si>
    <t>Zaharenoks Valerijs - ārsta prakse neiroloģijā</t>
  </si>
  <si>
    <t>Lācis Jānis - ārsta prakse ķirurģijā un traumatoloģijā, ortopēdijā</t>
  </si>
  <si>
    <t>Petrāne Valentīna - ārsta prakse otolaringoloģijā</t>
  </si>
  <si>
    <t>REHABILITĀCIJAS CENTRS "RĀZNA", Sabiedrība ar ierobežotu atbildību</t>
  </si>
  <si>
    <t>Keisa Spodrīte - ārsta prakse endokrinoloģijā</t>
  </si>
  <si>
    <t>Teikas Klīnika, Sabiedrība ar ierobežotu atbildību</t>
  </si>
  <si>
    <t>Klīnika DiaMed, SIA</t>
  </si>
  <si>
    <t>Arho Medicīnas Serviss, Sabiedrība ar ierobežotu atbildību</t>
  </si>
  <si>
    <t>Kokare Larisa - ārsta prakse endokrinoloģijā</t>
  </si>
  <si>
    <t>Osteomed, SIA</t>
  </si>
  <si>
    <t>LĀZERPLASTIKAS KLĪNIKA, SIA</t>
  </si>
  <si>
    <t>REHAD, Sabiedrība ar ierobežotu atbildību</t>
  </si>
  <si>
    <t>Traumatoloģijas un ortopēdijas slimnīca, Valsts sabiedrība ar ierobežotu atbildību</t>
  </si>
  <si>
    <t>Rīgas Stradiņa universitātes Stomatoloģijas institūts, Sabiedrība ar ierobežotu atbildību</t>
  </si>
  <si>
    <t>Mēs esam līdzās, Rehabilitācijas centrs</t>
  </si>
  <si>
    <t>LATVIJAS AMERIKAS ACU CENTRS, Sabiedrība ar ierobežotu atbildību</t>
  </si>
  <si>
    <t>LaTi un Kompānija, Sabiedrība ar ierobežotu atbildību</t>
  </si>
  <si>
    <t>Tihomirova Margarita - ārsta prakse bērnu neiroloģijā</t>
  </si>
  <si>
    <t>Jansone Rūta - ārsta prakse neiroloģijā</t>
  </si>
  <si>
    <t>Jautrītes Liepiņas ārsta prakse otorinolaringoloģijā, Sabiedrība ar ierobežotu atbildību</t>
  </si>
  <si>
    <t>N.Kovriga ārsta prakse bērnu ķirurģijā, SIA</t>
  </si>
  <si>
    <t>Kuzņecova Inna - ārsta prakse oftalmoloģijā</t>
  </si>
  <si>
    <t>Vijas Dangas ārsta prakse dermatoveneroloģijā, SIA</t>
  </si>
  <si>
    <t>Dr. D.Kalvānes ārsta prakse, SIA</t>
  </si>
  <si>
    <t>Ilgas Freidenfeldes  ārsta prakse, Sabiedrība ar ierobežotu atbildību</t>
  </si>
  <si>
    <t>Protezēšanas un ortopēdijas centrs, Akciju sabiedrība</t>
  </si>
  <si>
    <t>ALERĢISKO SLIMĪBU IZMEKLĒŠANAS UN ĀRSTĒŠANAS CENTRS, Medicīniskā sabiedrība SIA</t>
  </si>
  <si>
    <t>Sproģis Juris - ārsta prakse ķirurģijā</t>
  </si>
  <si>
    <t>Gerke Linda - ārsta prakse dermatoloģijā, veneroloģijā</t>
  </si>
  <si>
    <t>Šņitkova Alla -ārsta prakse neiroloģijā</t>
  </si>
  <si>
    <t>URO, Sabiedrība ar ierobežotu atbildību</t>
  </si>
  <si>
    <t>AKRONA 12, sabiedrība ar ierobežotu atbildību</t>
  </si>
  <si>
    <t>Ozola Sarmīte - ārsta prakse neiroloģijā un bērnu neiroloģijā</t>
  </si>
  <si>
    <t>Ševele Aija - ārsta prakse otolaringoloģijā</t>
  </si>
  <si>
    <t>Palmbaha Liene - ārsta prakse otolaringoloģijā</t>
  </si>
  <si>
    <t>Akere Iveta - ārsta prakse otolaringoloģijā</t>
  </si>
  <si>
    <t>Oculus, SIA</t>
  </si>
  <si>
    <t>Jura Ploņa ārsta prakse uroloģijā, SIA</t>
  </si>
  <si>
    <t>Ozola Guna - ārsta prakse oftalmoloģijā</t>
  </si>
  <si>
    <t>Āva Gundega - ārsta prakse neiroloģijā</t>
  </si>
  <si>
    <t>REHABILITĀCIJAS CENTRS "KRIMULDA", Sabiedrība ar ierobežotu atbildību</t>
  </si>
  <si>
    <t>Rudzīte Inga - ārsta prakse otolaringoloģijā</t>
  </si>
  <si>
    <t>Ādažu privātslimnīca, SIA</t>
  </si>
  <si>
    <t>Balt Aliance, Sabiedrība ar ierobežotu atbildību</t>
  </si>
  <si>
    <t>Saleniece Sarmīte - ārsta prakse reimatoloģijā</t>
  </si>
  <si>
    <t>Freimane Aija - ārsta prakse neiroloģijā un algoloģijā</t>
  </si>
  <si>
    <t>URO SOLUTION, Sabiedrība ar ierobežotu atbildību</t>
  </si>
  <si>
    <t>Rehabilitācijas centrs "Līgatne", SIA</t>
  </si>
  <si>
    <t>Liepiņa Dzintra - ārsta prakse neiroloģijā</t>
  </si>
  <si>
    <t>Puriņa Regīna - ārsta prakse neiroloģijā</t>
  </si>
  <si>
    <t>TERVO, SIA</t>
  </si>
  <si>
    <t>BĒRNU PSIHONEIROLOĢISKĀ SLIMNĪCA "AINAŽI", Valsts sabiedrība ar ierobežotu atbildību</t>
  </si>
  <si>
    <t xml:space="preserve">Lubānas Sociālās aprūpes centrs, Madonas novada Lubānas apvienības pārvalde </t>
  </si>
  <si>
    <t>AURIS, Madonas rajona D.Kalves individuālais uzņēmums</t>
  </si>
  <si>
    <t>Točs Oskars - ārsta prakse neiroloģijā</t>
  </si>
  <si>
    <t>Ārgale Vēsma - ārsta prakse kardioloģijā</t>
  </si>
  <si>
    <t>Zemgales diabēta centrs, Sabiedrība ar ierobežotu atbildību</t>
  </si>
  <si>
    <t>Asklepius-ārsta prakse, IK</t>
  </si>
  <si>
    <t>Vrubļevska Tamāra - ārsta prakse otolaringoloģijā</t>
  </si>
  <si>
    <t>Lūse Elita - ārsta prakse oftalmoloģijā</t>
  </si>
  <si>
    <t>Ligitas Igaunes ārsta prakse neiroloģijā, SIA</t>
  </si>
  <si>
    <t>Kaļenčuka Svetlana - ārsta prakse neiroloģijā</t>
  </si>
  <si>
    <t>Krūmiņa Lija - ģimenes ārsta, kardiologa un reimatologa ārsta prakse</t>
  </si>
  <si>
    <t>Landorfs Juris-  ārsta prakse neiroloģijā</t>
  </si>
  <si>
    <t>Bauverte Inita - ārsta prakse oftalmoloģijā</t>
  </si>
  <si>
    <t xml:space="preserve">Rehabilitācijas centrs "Tērvete", Sabiedrība ar ierobežotu atbildību </t>
  </si>
  <si>
    <t>LIJAS MORAS ĀRSTA PRAKSE, SIA</t>
  </si>
  <si>
    <t>Ruzhylo Roman - ārsta prakse oftalmoloģijā</t>
  </si>
  <si>
    <t>Melkerte Iveta - ārsta prakse otorinolaringoloģijā</t>
  </si>
  <si>
    <t>OLIVERSS, Sabiedrība ar ierobežotu atbildību</t>
  </si>
  <si>
    <t>Līvānu slimnīca, Sabiedrība ar ierobežotu atbildību</t>
  </si>
  <si>
    <t>La Fran K, Sabiedrība ar ierobežotu atbildību</t>
  </si>
  <si>
    <t>Krāslavas novada Labklājības pārvalde</t>
  </si>
  <si>
    <t>MIEGA SLIMĪBU CENTRS, SIA</t>
  </si>
  <si>
    <t>Ineses Kreicas ārstes prakse otolaringoloģijā, SIA</t>
  </si>
  <si>
    <t>Kogane Jekaterina - ārsta prakse bērnu neiroloģijā, Sabiedrība ar ierobežotu atbildību</t>
  </si>
  <si>
    <t>ĶEKAVAS NOVADA VESELĪBAS UN SOCIĀLĀS APRŪPES CENTRS, PAŠVALDĪBAS AĢENTŪRA</t>
  </si>
  <si>
    <t>Paider Inas ārsta prakse dermatoveneroloģijā, SIA</t>
  </si>
  <si>
    <t>Nodieva Anda - ārsta prakse pneimonoloģijā</t>
  </si>
  <si>
    <t>Junora, SIA</t>
  </si>
  <si>
    <t>Diagnostiskie izmeklējumi grūtniecēm un sievietēm pēcdzemdību periodā</t>
  </si>
  <si>
    <t>Ārstu konsīlijs par paliatīvās aprūpes mobilās komandas pakalpojuma pacienta dzīvesvietā nepieciešamību</t>
  </si>
  <si>
    <t>Reproduktīvā materiāla uzglabāšana onkoloģijas pacientiem pirms ķīmijterapijas</t>
  </si>
  <si>
    <t>Agrīnās intervences pakalpojumi pacientiem ar psihotiskiem traucējumiem</t>
  </si>
  <si>
    <t>NEPALIEC VIENS, Biedrība</t>
  </si>
  <si>
    <t>Staru terapija</t>
  </si>
  <si>
    <t>Prioritārie pakalpojumi pacientiem ar ļaundabīgo audzēju</t>
  </si>
  <si>
    <t>Putnu gripas un pērtiķu baku diagnostika un vakcinācija</t>
  </si>
  <si>
    <t>Ļaundabīgo audzēju primārie diagnostiskie izmeklējumi</t>
  </si>
  <si>
    <t>Speciālistu konsultācijas konstatētas atradnes gadījumā</t>
  </si>
  <si>
    <t>Skābekļa terapija</t>
  </si>
  <si>
    <t>Vakcinācija pret sezonālo gripu</t>
  </si>
  <si>
    <t>Veiktais darba apjoms līguma ietvaros</t>
  </si>
  <si>
    <t>Ārstniecības iestādes</t>
  </si>
  <si>
    <t>Profilaktiskās apskates</t>
  </si>
  <si>
    <t>Veiktais darba apjoms pārskata periodā</t>
  </si>
  <si>
    <t>Faktiski veiktā pacienta līdzmaksājuma kompensācija</t>
  </si>
  <si>
    <t>Pozitronu emisijas tomogrāfijas/ datortomogrāfijas (PET/DT) izmeklējumi</t>
  </si>
  <si>
    <t>Psihologa/ psihoterapeita pakalpojumi</t>
  </si>
  <si>
    <t>KOPĀ veiktais darba apjoms līguma ietvaros</t>
  </si>
  <si>
    <t xml:space="preserve"> QUARTUS, Sabiedrība ar ierobežotu atbildību</t>
  </si>
  <si>
    <t xml:space="preserve"> DETOX, Sabiedrība ar ierobežotu atbildību</t>
  </si>
  <si>
    <t xml:space="preserve"> BALT INFO LAB, Sabiedrība ar ierobežotu atbildību</t>
  </si>
  <si>
    <t xml:space="preserve"> Tamane Sandra - ārsta prakse ārsta prakse ginekoloģijā, dzemdniecībā</t>
  </si>
  <si>
    <t xml:space="preserve"> Lejniece Sarmīte - ārsta prakse ginekoloģijā, dzemdniecībā</t>
  </si>
  <si>
    <t xml:space="preserve"> Ārstu prakse "SAULESPUĶE", Sabiedrība ar ierobežotu atbildību</t>
  </si>
  <si>
    <t xml:space="preserve"> Adoria, Sabiedrība ar ierobežotu atbildību</t>
  </si>
  <si>
    <t xml:space="preserve"> GYNA, SIA</t>
  </si>
  <si>
    <t xml:space="preserve"> Ginekologa Ilzes Lieljures privātprakse ASKLĒPIJS, Sabiedrība ar ierobežotu atbildību</t>
  </si>
  <si>
    <t xml:space="preserve"> Kalviņu privātprakse, Sabiedrība ar ierobežotu atbildību</t>
  </si>
  <si>
    <t xml:space="preserve"> AUXILIA PRIMA, Sabiedrība ar ierobežotu atbildību</t>
  </si>
  <si>
    <t xml:space="preserve"> Alpino Pērle, Sabiedrība ar ierobežotu atbildību</t>
  </si>
  <si>
    <t xml:space="preserve"> D.N.S., Sabiedrība ar ierobežotu atbildību</t>
  </si>
  <si>
    <t xml:space="preserve"> Bāliņa Iveta - ārsta prakse ginekoloģijā, dzemdniecība</t>
  </si>
  <si>
    <t xml:space="preserve"> Ārstes Santas Lauskas klīnika, SIA</t>
  </si>
  <si>
    <t xml:space="preserve"> Klīnika MEDEORA, Sabiedrība ar ierobežotu atbildību</t>
  </si>
  <si>
    <t xml:space="preserve"> Kozlovska Līga - ārsta prakse ginekoloģijā, dzemdniecībā</t>
  </si>
  <si>
    <t xml:space="preserve"> N. KALAŠŅIKOVAS PRIVĀTPRAKSE, Sabiedrība ar ierobežotu atbildību</t>
  </si>
  <si>
    <t xml:space="preserve"> VASU, SIA</t>
  </si>
  <si>
    <t xml:space="preserve"> ĀRSTNIECĪBAS REHABILITĀCIJAS CENTRS VALEO, Sabiedrība ar ierobežotu atbildību</t>
  </si>
  <si>
    <t xml:space="preserve"> Capital Clinic Riga, SIA</t>
  </si>
  <si>
    <t xml:space="preserve"> Deližanova Dace - ārsta prakse ginekoloģijā, dzemdniecībā</t>
  </si>
  <si>
    <t xml:space="preserve"> MCRA, Sabiedrība ar ierobežotu atbildību</t>
  </si>
  <si>
    <t xml:space="preserve"> ILZES KATLAPAS MEDICĪNISKĀ PRIVĀTPRAKSE, Sabiedrība ar ierobežotu atbildību</t>
  </si>
  <si>
    <t xml:space="preserve"> NMS Laboratorija, SIA</t>
  </si>
  <si>
    <t xml:space="preserve"> CENTRĀLĀ LABORATORIJA, Sabiedrība ar ierobežotu atbildību</t>
  </si>
  <si>
    <t xml:space="preserve"> E.GULBJA LABORATORIJA, Sabiedrība ar ierobežotu atbildību</t>
  </si>
  <si>
    <t xml:space="preserve"> Akadēmiskā histoloģijas laboratorija, SIA</t>
  </si>
  <si>
    <t xml:space="preserve"> Hublarova Jūlija - ārsta prakse ginekoloģijā, dzemdniecībā</t>
  </si>
  <si>
    <t xml:space="preserve"> Tomsone Zane - ārsta prakse ginekoloģijā, dzemdniecībā</t>
  </si>
  <si>
    <t xml:space="preserve"> Bičevska Iveta - ārsta prakse ginekoloģijā, dzemdniecība</t>
  </si>
  <si>
    <t xml:space="preserve"> V.Milleres ārsta prakse, Sabiedrība ar ierobežotu atbildību</t>
  </si>
  <si>
    <t xml:space="preserve"> Vēvere Inga - ārsta prakse ginekoloģijā, dzemdniecībā</t>
  </si>
  <si>
    <t xml:space="preserve"> Plužņikova Inga - ārsta prakse ginekoloģijā, dzemdniecībā</t>
  </si>
  <si>
    <t xml:space="preserve"> Krieviņa Sigita - ārsta prakse ginekoloģijā, dzemdniecībā</t>
  </si>
  <si>
    <t xml:space="preserve"> Lapšāne Evita - ārsta prakse ginekoloģijā, dzemdniecībā</t>
  </si>
  <si>
    <t xml:space="preserve"> HILTESTS, SIA</t>
  </si>
  <si>
    <t xml:space="preserve"> VENĒRA S.I., Liepājas pilsētas Semenovičas daudznozaru individuālais uzņēmums</t>
  </si>
  <si>
    <t xml:space="preserve"> Treimanis Armands - ārsta prakse ginekoloģijā, dzemdniecībā</t>
  </si>
  <si>
    <t xml:space="preserve"> Medical plus, Sabiedrība ar ierobežotu atbildību</t>
  </si>
  <si>
    <t xml:space="preserve"> SN GURU, SIA</t>
  </si>
  <si>
    <t xml:space="preserve"> Elksne Ērika - ārsta prakse ginekoloģijā, dzemdniecībā</t>
  </si>
  <si>
    <t xml:space="preserve"> Pajumte B.V, SIA</t>
  </si>
  <si>
    <t xml:space="preserve"> R.D. doktorāts, SIA</t>
  </si>
  <si>
    <t xml:space="preserve"> Vanaga Anita - ārsta prakse ginekoloģijā, dzemdniecībā</t>
  </si>
  <si>
    <t xml:space="preserve"> Ārstu prakse "Mazcena 21", Sabiedrība ar ierobežotu atbildību</t>
  </si>
  <si>
    <t xml:space="preserve"> Ropažu novada pašvaldības aģentūra "Stopiņu ambulance"</t>
  </si>
  <si>
    <t xml:space="preserve"> Dreiberga Arta - ārsta prakse ginekoloģijā, dzemdniecībā</t>
  </si>
  <si>
    <t xml:space="preserve"> Frīdenberga Gunta  - ārsta prakse ginekoloģijā, dzemdniecībā</t>
  </si>
  <si>
    <t xml:space="preserve"> RSU Ambulance, SIA</t>
  </si>
  <si>
    <t xml:space="preserve"> KLĪNIKA EGV, Sabiedrība ar ierobežotu atbildību</t>
  </si>
  <si>
    <t xml:space="preserve"> AVA CLINIC SIA</t>
  </si>
  <si>
    <t xml:space="preserve"> iVF Riga, SIA</t>
  </si>
  <si>
    <t xml:space="preserve"> Reproduktīvās medicīnas Centrs "EMBRIONS", Sabiedrība ar ierobežotu atbildību</t>
  </si>
  <si>
    <t xml:space="preserve"> Inga Broka - psihologa prakse</t>
  </si>
  <si>
    <t xml:space="preserve"> Laila Birkhāne - psihologa prakse</t>
  </si>
  <si>
    <t xml:space="preserve"> Ilze Kļava - psihologa prakse</t>
  </si>
  <si>
    <t xml:space="preserve"> Kristīne Šterna - psihologa prakse</t>
  </si>
  <si>
    <t xml:space="preserve"> Žanna Jaunbrāle - psihologa prakse</t>
  </si>
  <si>
    <t xml:space="preserve"> Santa Saleniece - psihologa prakse</t>
  </si>
  <si>
    <t xml:space="preserve"> Āboliņa Liene - psihologa prakse</t>
  </si>
  <si>
    <t xml:space="preserve"> Laila Laganovska - psihologa prakse</t>
  </si>
  <si>
    <t xml:space="preserve"> Gaļina Bulaha - psihologa prakse</t>
  </si>
  <si>
    <t xml:space="preserve"> Sandra Bondare - psihologa prakse</t>
  </si>
  <si>
    <t xml:space="preserve"> Aira Mackeviča - psihologa prakse</t>
  </si>
  <si>
    <t xml:space="preserve"> Agris Melnis - psihologa prakse</t>
  </si>
  <si>
    <t xml:space="preserve"> Inga Āboliņa - psihologa prakse</t>
  </si>
  <si>
    <t xml:space="preserve"> Ilva Bīskapa - psihologa prakse</t>
  </si>
  <si>
    <t xml:space="preserve"> BALTĀS PŪCES, IK</t>
  </si>
  <si>
    <t xml:space="preserve"> Natālija Beitāne - psihologa prakse</t>
  </si>
  <si>
    <t xml:space="preserve"> Anastasija Pušņakova - psihologa prakse</t>
  </si>
  <si>
    <t xml:space="preserve"> Dace Lasmane - psihologa prakse</t>
  </si>
  <si>
    <t xml:space="preserve"> Inga Dreimane - psihologa prakse</t>
  </si>
  <si>
    <t xml:space="preserve"> Anita Zabavņikova - psihologa prakse</t>
  </si>
  <si>
    <t xml:space="preserve"> Ilze Damberga - psihologa prakse</t>
  </si>
  <si>
    <t xml:space="preserve"> Ģimenes attīstības centrs "Aka", Sabiedrība ar ierobežotu atbildību</t>
  </si>
  <si>
    <t xml:space="preserve"> Lolita Sprūga - psihologa prakse</t>
  </si>
  <si>
    <t xml:space="preserve"> Liene Stērniniece - psihologa prakse</t>
  </si>
  <si>
    <t xml:space="preserve"> Valentīna Barkanceva - psihologa prakse</t>
  </si>
  <si>
    <t xml:space="preserve"> Diānas Zandes psihologu prakse, Sabiedrība ar ierobežotu atbildību</t>
  </si>
  <si>
    <t xml:space="preserve"> Anete Jokova - psihologa prakse</t>
  </si>
  <si>
    <t xml:space="preserve"> Dace Kalteniece - psihologa prakse</t>
  </si>
  <si>
    <t xml:space="preserve"> Irina Šķupele - psihologa prakse</t>
  </si>
  <si>
    <t xml:space="preserve"> RUMBAS, Sabiedrība ar ierobežotu atbildību</t>
  </si>
  <si>
    <t xml:space="preserve"> Ilze Plauča - psihologa prakse</t>
  </si>
  <si>
    <t xml:space="preserve"> Guna Geikina psihologa prakse, Sabiedrība ar ierobežotu atbildību </t>
  </si>
  <si>
    <t xml:space="preserve"> Inese Birģele - psihologa prakse</t>
  </si>
  <si>
    <t xml:space="preserve"> Indra Diča - psihologa prakse</t>
  </si>
  <si>
    <t xml:space="preserve"> Latgales medicīnas centrs, Sabiedrība ar ierobežotu atbildību</t>
  </si>
  <si>
    <t xml:space="preserve"> Inese Granta - psihologa prakse</t>
  </si>
  <si>
    <t xml:space="preserve"> Ligita Ozola - psihologa prakse</t>
  </si>
  <si>
    <t xml:space="preserve"> Sarmīte Jaševa - psihologa prakse</t>
  </si>
  <si>
    <t xml:space="preserve"> EA, Individuālais komersants</t>
  </si>
  <si>
    <t xml:space="preserve"> Personal GID, Sabiedrība ar ierobežotu atbildību</t>
  </si>
  <si>
    <t xml:space="preserve"> ILNE, SIA</t>
  </si>
  <si>
    <t xml:space="preserve"> Inese Muceniece - psihologa prakse</t>
  </si>
  <si>
    <t xml:space="preserve"> Gunta Škapare - psihologa prakse</t>
  </si>
  <si>
    <t xml:space="preserve"> Skaidrīte Krakope - psihologa prakse</t>
  </si>
  <si>
    <t xml:space="preserve"> Marta Mihelsone - psihologa prakse</t>
  </si>
  <si>
    <t xml:space="preserve"> Ilona Žodžika - psihologa prakse</t>
  </si>
  <si>
    <t xml:space="preserve"> Indra Krūmiņa - psihologa prakse</t>
  </si>
  <si>
    <t xml:space="preserve"> Dita Leinerte - psihologa prakse</t>
  </si>
  <si>
    <t xml:space="preserve"> Liene Āboliņa - psihologa prakse</t>
  </si>
  <si>
    <t xml:space="preserve"> Andris Jurāns - psihologa prakse</t>
  </si>
  <si>
    <t xml:space="preserve"> Inese Varlamova - psihologa prakse</t>
  </si>
  <si>
    <t xml:space="preserve"> Inese Platpīre - psihologa prakse</t>
  </si>
  <si>
    <t xml:space="preserve"> Jevgēnija Sergejeva - psihologa prakse</t>
  </si>
  <si>
    <t xml:space="preserve"> Estere Birziņa - psihologa prakse</t>
  </si>
  <si>
    <t xml:space="preserve"> Iveta Pletčere-Muižniece - psihologa prakse</t>
  </si>
  <si>
    <t xml:space="preserve"> Inga Bērziņa - psihologa prakse</t>
  </si>
  <si>
    <t xml:space="preserve"> Agita Vimba - psihologa prakse</t>
  </si>
  <si>
    <t>Pakalpojumi, kurus apmaksā no līdzekļiem neparedzētiem gadījumiem - pakalpojumi Ukrainas iedzīvotājiem saistībā ar militāro konfliktu, Izdevumi saistībā ar Covid-19 infekcijas uzliesmojumu un tā seku novēršanu, patvēruma meklētājiem sniegtie pakalpojumi</t>
  </si>
  <si>
    <t>Pārskats par  veikto sekundārās ambulatorās veselības aprūpes darba apjomu ārstniecības iestādēs 2024.gada 12 mēnešos</t>
  </si>
  <si>
    <t>Epizodes, manipulācijas un fiksētie tāmes maksājumi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</si>
</sst>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186"/>
    </font>
    <font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4"/>
      <name val="Calibri"/>
      <family val="2"/>
      <charset val="186"/>
    </font>
    <font>
      <sz val="14"/>
      <name val="Calibri"/>
      <family val="2"/>
      <charset val="186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8" fillId="2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4" fontId="8" fillId="2" borderId="0" xfId="0" applyNumberFormat="1" applyFont="1" applyFill="1"/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right"/>
    </xf>
    <xf numFmtId="4" fontId="14" fillId="3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/>
    </xf>
    <xf numFmtId="4" fontId="12" fillId="2" borderId="1" xfId="0" applyNumberFormat="1" applyFont="1" applyFill="1" applyBorder="1" applyAlignment="1">
      <alignment horizontal="right"/>
    </xf>
    <xf numFmtId="4" fontId="12" fillId="2" borderId="1" xfId="4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0" fontId="12" fillId="2" borderId="1" xfId="4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</cellXfs>
  <cellStyles count="5">
    <cellStyle name="Normal" xfId="0" builtinId="0"/>
    <cellStyle name="Normal 10" xfId="2" xr:uid="{CFD32F27-E707-4446-AC16-7F6CDE1C8E92}"/>
    <cellStyle name="Normal 2" xfId="3" xr:uid="{0A6CBFE5-AD00-43EB-A198-4B0FEE143F02}"/>
    <cellStyle name="Normal 2 2" xfId="4" xr:uid="{5AAE3E6E-8B86-471A-9AE5-8E8BBF0CA3D4}"/>
    <cellStyle name="Normal 5" xfId="1" xr:uid="{B97D0C86-601B-4B8A-A785-6235E0B9B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60DD7-BF1C-493C-AAFA-06A883A2A936}">
  <dimension ref="A1:AZ432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J1"/>
    </sheetView>
  </sheetViews>
  <sheetFormatPr defaultColWidth="9.140625" defaultRowHeight="15" x14ac:dyDescent="0.25"/>
  <cols>
    <col min="1" max="1" width="34.85546875" style="1" customWidth="1"/>
    <col min="2" max="2" width="14" style="33" customWidth="1"/>
    <col min="3" max="4" width="14.85546875" style="1" customWidth="1"/>
    <col min="5" max="5" width="16" style="1" customWidth="1"/>
    <col min="6" max="7" width="13.5703125" style="1" customWidth="1"/>
    <col min="8" max="8" width="12.5703125" style="1" bestFit="1" customWidth="1"/>
    <col min="9" max="9" width="11.7109375" style="3" customWidth="1"/>
    <col min="10" max="10" width="14.85546875" style="1" customWidth="1"/>
    <col min="11" max="11" width="12" style="3" customWidth="1"/>
    <col min="12" max="12" width="15.140625" style="1" bestFit="1" customWidth="1"/>
    <col min="13" max="13" width="12" style="3" customWidth="1"/>
    <col min="14" max="14" width="14.28515625" style="3" bestFit="1" customWidth="1"/>
    <col min="15" max="15" width="12.5703125" style="3" bestFit="1" customWidth="1"/>
    <col min="16" max="16" width="13.5703125" style="3" customWidth="1"/>
    <col min="17" max="17" width="12.85546875" style="3" bestFit="1" customWidth="1"/>
    <col min="18" max="18" width="14.85546875" style="1" customWidth="1"/>
    <col min="19" max="19" width="15" style="3" bestFit="1" customWidth="1"/>
    <col min="20" max="20" width="11.85546875" style="3" customWidth="1"/>
    <col min="21" max="21" width="10.28515625" style="3" customWidth="1"/>
    <col min="22" max="22" width="11.5703125" style="3" customWidth="1"/>
    <col min="23" max="23" width="11.5703125" style="3" bestFit="1" customWidth="1"/>
    <col min="24" max="24" width="11.85546875" style="3" customWidth="1"/>
    <col min="25" max="25" width="20.5703125" style="3" customWidth="1"/>
    <col min="26" max="27" width="17.28515625" style="3" customWidth="1"/>
    <col min="28" max="28" width="14" style="3" bestFit="1" customWidth="1"/>
    <col min="29" max="29" width="12" style="3" customWidth="1"/>
    <col min="30" max="30" width="11.5703125" style="3" bestFit="1" customWidth="1"/>
    <col min="31" max="31" width="11.5703125" style="3" customWidth="1"/>
    <col min="32" max="32" width="13.5703125" style="3" bestFit="1" customWidth="1"/>
    <col min="33" max="33" width="12" style="3" customWidth="1"/>
    <col min="34" max="34" width="11.5703125" style="3" bestFit="1" customWidth="1"/>
    <col min="35" max="35" width="11.5703125" style="3" customWidth="1"/>
    <col min="36" max="36" width="14" style="3" bestFit="1" customWidth="1"/>
    <col min="37" max="37" width="11.85546875" style="3" customWidth="1"/>
    <col min="38" max="38" width="14.28515625" style="3" bestFit="1" customWidth="1"/>
    <col min="39" max="39" width="12.28515625" style="3" customWidth="1"/>
    <col min="40" max="40" width="14.28515625" style="3" bestFit="1" customWidth="1"/>
    <col min="41" max="41" width="12.28515625" style="3" customWidth="1"/>
    <col min="42" max="42" width="10.42578125" style="3" bestFit="1" customWidth="1"/>
    <col min="43" max="43" width="11.7109375" style="3" customWidth="1"/>
    <col min="44" max="44" width="18.42578125" style="3" customWidth="1"/>
    <col min="45" max="45" width="16.42578125" style="3" customWidth="1"/>
    <col min="46" max="46" width="13.7109375" style="3" customWidth="1"/>
    <col min="47" max="47" width="11.7109375" style="3" customWidth="1"/>
    <col min="48" max="48" width="12.28515625" style="1" customWidth="1"/>
    <col min="49" max="50" width="12.7109375" style="3" customWidth="1"/>
    <col min="51" max="51" width="13.85546875" style="3" customWidth="1"/>
    <col min="52" max="52" width="21.42578125" style="7" customWidth="1"/>
    <col min="53" max="16384" width="9.140625" style="1"/>
  </cols>
  <sheetData>
    <row r="1" spans="1:52" ht="15" customHeight="1" x14ac:dyDescent="0.3">
      <c r="A1" s="12" t="s">
        <v>458</v>
      </c>
      <c r="B1" s="12"/>
      <c r="C1" s="12"/>
      <c r="D1" s="12"/>
      <c r="E1" s="12"/>
      <c r="F1" s="12"/>
      <c r="G1" s="12"/>
      <c r="H1" s="12"/>
      <c r="I1" s="12"/>
      <c r="J1" s="12"/>
      <c r="K1" s="13"/>
      <c r="L1" s="13"/>
    </row>
    <row r="2" spans="1:52" x14ac:dyDescent="0.25">
      <c r="A2" s="2"/>
      <c r="B2" s="31"/>
      <c r="C2" s="9"/>
      <c r="D2" s="9"/>
      <c r="J2" s="3"/>
    </row>
    <row r="3" spans="1:52" s="20" customFormat="1" ht="183" customHeight="1" x14ac:dyDescent="0.25">
      <c r="A3" s="27" t="s">
        <v>339</v>
      </c>
      <c r="B3" s="28"/>
      <c r="C3" s="10" t="s">
        <v>459</v>
      </c>
      <c r="D3" s="10"/>
      <c r="E3" s="10"/>
      <c r="F3" s="10" t="s">
        <v>340</v>
      </c>
      <c r="G3" s="10"/>
      <c r="H3" s="10" t="s">
        <v>1</v>
      </c>
      <c r="I3" s="10"/>
      <c r="J3" s="10" t="s">
        <v>331</v>
      </c>
      <c r="K3" s="10"/>
      <c r="L3" s="10" t="s">
        <v>8</v>
      </c>
      <c r="M3" s="10"/>
      <c r="N3" s="14" t="s">
        <v>5</v>
      </c>
      <c r="O3" s="14"/>
      <c r="P3" s="14" t="s">
        <v>332</v>
      </c>
      <c r="Q3" s="14"/>
      <c r="R3" s="8" t="s">
        <v>333</v>
      </c>
      <c r="S3" s="14" t="s">
        <v>9</v>
      </c>
      <c r="T3" s="14"/>
      <c r="U3" s="14" t="s">
        <v>326</v>
      </c>
      <c r="V3" s="14"/>
      <c r="W3" s="14" t="s">
        <v>329</v>
      </c>
      <c r="X3" s="14"/>
      <c r="Y3" s="15" t="s">
        <v>327</v>
      </c>
      <c r="Z3" s="14" t="s">
        <v>328</v>
      </c>
      <c r="AA3" s="14"/>
      <c r="AB3" s="14" t="s">
        <v>0</v>
      </c>
      <c r="AC3" s="14"/>
      <c r="AD3" s="14" t="s">
        <v>3</v>
      </c>
      <c r="AE3" s="14"/>
      <c r="AF3" s="14" t="s">
        <v>4</v>
      </c>
      <c r="AG3" s="14"/>
      <c r="AH3" s="14" t="s">
        <v>2</v>
      </c>
      <c r="AI3" s="14"/>
      <c r="AJ3" s="14" t="s">
        <v>334</v>
      </c>
      <c r="AK3" s="14"/>
      <c r="AL3" s="14" t="s">
        <v>335</v>
      </c>
      <c r="AM3" s="14"/>
      <c r="AN3" s="14" t="s">
        <v>6</v>
      </c>
      <c r="AO3" s="14"/>
      <c r="AP3" s="14" t="s">
        <v>7</v>
      </c>
      <c r="AQ3" s="14"/>
      <c r="AR3" s="15" t="s">
        <v>343</v>
      </c>
      <c r="AS3" s="15" t="s">
        <v>344</v>
      </c>
      <c r="AT3" s="14" t="s">
        <v>336</v>
      </c>
      <c r="AU3" s="14"/>
      <c r="AV3" s="8" t="s">
        <v>337</v>
      </c>
      <c r="AW3" s="15" t="s">
        <v>36</v>
      </c>
      <c r="AX3" s="16" t="s">
        <v>457</v>
      </c>
      <c r="AY3" s="17"/>
      <c r="AZ3" s="11" t="s">
        <v>345</v>
      </c>
    </row>
    <row r="4" spans="1:52" ht="66" customHeight="1" x14ac:dyDescent="0.25">
      <c r="A4" s="29"/>
      <c r="B4" s="30"/>
      <c r="C4" s="5" t="s">
        <v>338</v>
      </c>
      <c r="D4" s="5" t="s">
        <v>341</v>
      </c>
      <c r="E4" s="5" t="s">
        <v>342</v>
      </c>
      <c r="F4" s="5" t="s">
        <v>341</v>
      </c>
      <c r="G4" s="6" t="s">
        <v>342</v>
      </c>
      <c r="H4" s="5" t="s">
        <v>341</v>
      </c>
      <c r="I4" s="6" t="s">
        <v>342</v>
      </c>
      <c r="J4" s="5" t="s">
        <v>341</v>
      </c>
      <c r="K4" s="6" t="s">
        <v>342</v>
      </c>
      <c r="L4" s="5" t="s">
        <v>341</v>
      </c>
      <c r="M4" s="6" t="s">
        <v>342</v>
      </c>
      <c r="N4" s="18" t="s">
        <v>341</v>
      </c>
      <c r="O4" s="19" t="s">
        <v>342</v>
      </c>
      <c r="P4" s="18" t="s">
        <v>341</v>
      </c>
      <c r="Q4" s="19" t="s">
        <v>342</v>
      </c>
      <c r="R4" s="5" t="s">
        <v>341</v>
      </c>
      <c r="S4" s="18" t="s">
        <v>341</v>
      </c>
      <c r="T4" s="19" t="s">
        <v>342</v>
      </c>
      <c r="U4" s="18" t="s">
        <v>341</v>
      </c>
      <c r="V4" s="19" t="s">
        <v>342</v>
      </c>
      <c r="W4" s="18" t="s">
        <v>341</v>
      </c>
      <c r="X4" s="19" t="s">
        <v>342</v>
      </c>
      <c r="Y4" s="18" t="s">
        <v>341</v>
      </c>
      <c r="Z4" s="18" t="s">
        <v>341</v>
      </c>
      <c r="AA4" s="19" t="s">
        <v>342</v>
      </c>
      <c r="AB4" s="18" t="s">
        <v>341</v>
      </c>
      <c r="AC4" s="19" t="s">
        <v>342</v>
      </c>
      <c r="AD4" s="18" t="s">
        <v>341</v>
      </c>
      <c r="AE4" s="19" t="s">
        <v>342</v>
      </c>
      <c r="AF4" s="18" t="s">
        <v>341</v>
      </c>
      <c r="AG4" s="19" t="s">
        <v>342</v>
      </c>
      <c r="AH4" s="18" t="s">
        <v>341</v>
      </c>
      <c r="AI4" s="19" t="s">
        <v>342</v>
      </c>
      <c r="AJ4" s="18" t="s">
        <v>341</v>
      </c>
      <c r="AK4" s="19" t="s">
        <v>342</v>
      </c>
      <c r="AL4" s="18" t="s">
        <v>341</v>
      </c>
      <c r="AM4" s="19" t="s">
        <v>342</v>
      </c>
      <c r="AN4" s="18" t="s">
        <v>341</v>
      </c>
      <c r="AO4" s="19" t="s">
        <v>342</v>
      </c>
      <c r="AP4" s="18" t="s">
        <v>341</v>
      </c>
      <c r="AQ4" s="19" t="s">
        <v>342</v>
      </c>
      <c r="AR4" s="18" t="s">
        <v>341</v>
      </c>
      <c r="AS4" s="18" t="s">
        <v>341</v>
      </c>
      <c r="AT4" s="18" t="s">
        <v>341</v>
      </c>
      <c r="AU4" s="19" t="s">
        <v>342</v>
      </c>
      <c r="AV4" s="5" t="s">
        <v>341</v>
      </c>
      <c r="AW4" s="18" t="s">
        <v>341</v>
      </c>
      <c r="AX4" s="5" t="s">
        <v>341</v>
      </c>
      <c r="AY4" s="6" t="s">
        <v>342</v>
      </c>
      <c r="AZ4" s="11"/>
    </row>
    <row r="5" spans="1:52" s="23" customFormat="1" ht="12.75" x14ac:dyDescent="0.2">
      <c r="A5" s="21"/>
      <c r="B5" s="21"/>
      <c r="C5" s="22">
        <f t="shared" ref="C5:AR5" si="0">SUM(C6:C431)</f>
        <v>265023270.35999995</v>
      </c>
      <c r="D5" s="22">
        <f t="shared" si="0"/>
        <v>267945221.41000009</v>
      </c>
      <c r="E5" s="22">
        <f t="shared" si="0"/>
        <v>8440895.4499999993</v>
      </c>
      <c r="F5" s="22">
        <f t="shared" si="0"/>
        <v>15199376.989999996</v>
      </c>
      <c r="G5" s="22">
        <f t="shared" si="0"/>
        <v>1197216</v>
      </c>
      <c r="H5" s="22">
        <f t="shared" si="0"/>
        <v>834571.42999999993</v>
      </c>
      <c r="I5" s="22">
        <f t="shared" si="0"/>
        <v>6416</v>
      </c>
      <c r="J5" s="22">
        <f t="shared" si="0"/>
        <v>10614230.779999999</v>
      </c>
      <c r="K5" s="22">
        <f t="shared" si="0"/>
        <v>9574</v>
      </c>
      <c r="L5" s="22">
        <f>SUM(L6:L431)</f>
        <v>14034313.48</v>
      </c>
      <c r="M5" s="22">
        <f>SUM(M6:M431)</f>
        <v>494060</v>
      </c>
      <c r="N5" s="22">
        <f t="shared" si="0"/>
        <v>3110261.13</v>
      </c>
      <c r="O5" s="22">
        <f t="shared" si="0"/>
        <v>185945</v>
      </c>
      <c r="P5" s="22">
        <f t="shared" si="0"/>
        <v>14380847.200000001</v>
      </c>
      <c r="Q5" s="22">
        <f t="shared" si="0"/>
        <v>535849</v>
      </c>
      <c r="R5" s="22">
        <f t="shared" si="0"/>
        <v>460.34999999999997</v>
      </c>
      <c r="S5" s="22">
        <f t="shared" si="0"/>
        <v>1059968.2999999998</v>
      </c>
      <c r="T5" s="22">
        <f t="shared" si="0"/>
        <v>332</v>
      </c>
      <c r="U5" s="22">
        <f t="shared" si="0"/>
        <v>44611.729999999974</v>
      </c>
      <c r="V5" s="22">
        <f>SUM(V6:V431)</f>
        <v>7848</v>
      </c>
      <c r="W5" s="22">
        <f t="shared" si="0"/>
        <v>56883.060000000005</v>
      </c>
      <c r="X5" s="22">
        <f t="shared" si="0"/>
        <v>20</v>
      </c>
      <c r="Y5" s="22">
        <f t="shared" si="0"/>
        <v>73036.990000000005</v>
      </c>
      <c r="Z5" s="22">
        <f t="shared" si="0"/>
        <v>24253.46</v>
      </c>
      <c r="AA5" s="22">
        <f t="shared" si="0"/>
        <v>42</v>
      </c>
      <c r="AB5" s="22">
        <f t="shared" si="0"/>
        <v>2535461.77</v>
      </c>
      <c r="AC5" s="22">
        <f t="shared" si="0"/>
        <v>122</v>
      </c>
      <c r="AD5" s="22">
        <f t="shared" si="0"/>
        <v>13971.16</v>
      </c>
      <c r="AE5" s="22">
        <f t="shared" si="0"/>
        <v>400</v>
      </c>
      <c r="AF5" s="22">
        <f t="shared" si="0"/>
        <v>104682.65000000001</v>
      </c>
      <c r="AG5" s="22">
        <f t="shared" si="0"/>
        <v>248</v>
      </c>
      <c r="AH5" s="22">
        <f t="shared" si="0"/>
        <v>46852.53</v>
      </c>
      <c r="AI5" s="22">
        <f t="shared" si="0"/>
        <v>4272</v>
      </c>
      <c r="AJ5" s="22">
        <f t="shared" si="0"/>
        <v>4306006.0499999989</v>
      </c>
      <c r="AK5" s="22">
        <f t="shared" si="0"/>
        <v>29821</v>
      </c>
      <c r="AL5" s="22">
        <f t="shared" si="0"/>
        <v>2378450.7799999993</v>
      </c>
      <c r="AM5" s="22">
        <f t="shared" si="0"/>
        <v>12458</v>
      </c>
      <c r="AN5" s="22">
        <f t="shared" si="0"/>
        <v>5297481.76</v>
      </c>
      <c r="AO5" s="22">
        <f t="shared" si="0"/>
        <v>59392</v>
      </c>
      <c r="AP5" s="22">
        <f t="shared" si="0"/>
        <v>1434.7500000000002</v>
      </c>
      <c r="AQ5" s="22">
        <f t="shared" si="0"/>
        <v>96</v>
      </c>
      <c r="AR5" s="22">
        <f t="shared" si="0"/>
        <v>4179681.3199999994</v>
      </c>
      <c r="AS5" s="22">
        <f>SUM(AS6:AS432)</f>
        <v>874421.78999999992</v>
      </c>
      <c r="AT5" s="22">
        <f t="shared" ref="AT5:AV5" si="1">SUM(AT6:AT431)</f>
        <v>110902.47000000002</v>
      </c>
      <c r="AU5" s="22">
        <f t="shared" si="1"/>
        <v>196</v>
      </c>
      <c r="AV5" s="22">
        <f t="shared" si="1"/>
        <v>63556.000000000007</v>
      </c>
      <c r="AW5" s="22">
        <f>SUM(AW6:AW432)</f>
        <v>198240.00000000003</v>
      </c>
      <c r="AX5" s="22">
        <f>SUM(AX6:AX432)</f>
        <v>2579360.5700000022</v>
      </c>
      <c r="AY5" s="22">
        <f>SUM(AY6:AY432)</f>
        <v>99704</v>
      </c>
      <c r="AZ5" s="22">
        <f>SUM(AZ6:AZ432)</f>
        <v>358231495.30999982</v>
      </c>
    </row>
    <row r="6" spans="1:52" x14ac:dyDescent="0.25">
      <c r="A6" s="4" t="s">
        <v>43</v>
      </c>
      <c r="B6" s="32">
        <v>170077441</v>
      </c>
      <c r="C6" s="24">
        <v>63499.43</v>
      </c>
      <c r="D6" s="24">
        <v>63499.43</v>
      </c>
      <c r="E6" s="24">
        <v>1824</v>
      </c>
      <c r="F6" s="25"/>
      <c r="G6" s="25"/>
      <c r="H6" s="25"/>
      <c r="I6" s="25"/>
      <c r="J6" s="25">
        <v>0</v>
      </c>
      <c r="K6" s="25">
        <v>0</v>
      </c>
      <c r="L6" s="25"/>
      <c r="M6" s="25"/>
      <c r="N6" s="25">
        <v>0</v>
      </c>
      <c r="O6" s="25">
        <v>0</v>
      </c>
      <c r="P6" s="25"/>
      <c r="Q6" s="25"/>
      <c r="R6" s="24"/>
      <c r="S6" s="25">
        <v>0</v>
      </c>
      <c r="T6" s="25">
        <v>0</v>
      </c>
      <c r="U6" s="25">
        <v>29.46</v>
      </c>
      <c r="V6" s="25">
        <v>4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/>
      <c r="AK6" s="25"/>
      <c r="AL6" s="25">
        <v>0</v>
      </c>
      <c r="AM6" s="25">
        <v>0</v>
      </c>
      <c r="AN6" s="25"/>
      <c r="AO6" s="25"/>
      <c r="AP6" s="25">
        <v>0</v>
      </c>
      <c r="AQ6" s="25">
        <v>0</v>
      </c>
      <c r="AR6" s="25">
        <v>0</v>
      </c>
      <c r="AS6" s="25"/>
      <c r="AT6" s="25">
        <v>0</v>
      </c>
      <c r="AU6" s="25">
        <v>0</v>
      </c>
      <c r="AV6" s="25"/>
      <c r="AW6" s="25">
        <v>0</v>
      </c>
      <c r="AX6" s="25">
        <v>164.56</v>
      </c>
      <c r="AY6" s="25">
        <v>12</v>
      </c>
      <c r="AZ6" s="26">
        <f>SUM(C6:AY6)-D6</f>
        <v>65533.450000000004</v>
      </c>
    </row>
    <row r="7" spans="1:52" x14ac:dyDescent="0.25">
      <c r="A7" s="4" t="s">
        <v>107</v>
      </c>
      <c r="B7" s="32">
        <v>10000502</v>
      </c>
      <c r="C7" s="24">
        <v>172288.34999999998</v>
      </c>
      <c r="D7" s="24">
        <v>172288.35</v>
      </c>
      <c r="E7" s="24">
        <v>2920</v>
      </c>
      <c r="F7" s="25">
        <v>498.49</v>
      </c>
      <c r="G7" s="25">
        <v>56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4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6">
        <f t="shared" ref="AZ7:AZ70" si="2">SUM(C7:AY7)-D7</f>
        <v>175762.83999999994</v>
      </c>
    </row>
    <row r="8" spans="1:52" x14ac:dyDescent="0.25">
      <c r="A8" s="4" t="s">
        <v>152</v>
      </c>
      <c r="B8" s="32">
        <v>801400007</v>
      </c>
      <c r="C8" s="24">
        <v>38872</v>
      </c>
      <c r="D8" s="24">
        <v>38914.01</v>
      </c>
      <c r="E8" s="24">
        <v>400</v>
      </c>
      <c r="F8" s="25">
        <v>11994.36</v>
      </c>
      <c r="G8" s="25">
        <v>2016</v>
      </c>
      <c r="H8" s="25"/>
      <c r="I8" s="25"/>
      <c r="J8" s="25">
        <v>0</v>
      </c>
      <c r="K8" s="25">
        <v>0</v>
      </c>
      <c r="L8" s="25"/>
      <c r="M8" s="25"/>
      <c r="N8" s="25">
        <v>0</v>
      </c>
      <c r="O8" s="25">
        <v>0</v>
      </c>
      <c r="P8" s="25"/>
      <c r="Q8" s="25"/>
      <c r="R8" s="24"/>
      <c r="S8" s="25">
        <v>0</v>
      </c>
      <c r="T8" s="25">
        <v>0</v>
      </c>
      <c r="U8" s="25"/>
      <c r="V8" s="25"/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/>
      <c r="AK8" s="25"/>
      <c r="AL8" s="25">
        <v>0</v>
      </c>
      <c r="AM8" s="25">
        <v>0</v>
      </c>
      <c r="AN8" s="25"/>
      <c r="AO8" s="25"/>
      <c r="AP8" s="25">
        <v>0</v>
      </c>
      <c r="AQ8" s="25">
        <v>0</v>
      </c>
      <c r="AR8" s="25">
        <v>0</v>
      </c>
      <c r="AS8" s="25"/>
      <c r="AT8" s="25">
        <v>0</v>
      </c>
      <c r="AU8" s="25">
        <v>0</v>
      </c>
      <c r="AV8" s="25"/>
      <c r="AW8" s="25">
        <v>0</v>
      </c>
      <c r="AX8" s="25"/>
      <c r="AY8" s="25"/>
      <c r="AZ8" s="26">
        <f t="shared" si="2"/>
        <v>53282.360000000008</v>
      </c>
    </row>
    <row r="9" spans="1:52" x14ac:dyDescent="0.25">
      <c r="A9" s="4" t="s">
        <v>244</v>
      </c>
      <c r="B9" s="32">
        <v>440800015</v>
      </c>
      <c r="C9" s="24">
        <v>138157.82</v>
      </c>
      <c r="D9" s="24">
        <v>138157.82</v>
      </c>
      <c r="E9" s="24">
        <v>832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4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6">
        <f t="shared" si="2"/>
        <v>138989.82</v>
      </c>
    </row>
    <row r="10" spans="1:52" x14ac:dyDescent="0.25">
      <c r="A10" s="4" t="s">
        <v>83</v>
      </c>
      <c r="B10" s="32">
        <v>210077412</v>
      </c>
      <c r="C10" s="24">
        <v>63833</v>
      </c>
      <c r="D10" s="24">
        <v>64307.64</v>
      </c>
      <c r="E10" s="24">
        <v>1396</v>
      </c>
      <c r="F10" s="25">
        <v>49264.49</v>
      </c>
      <c r="G10" s="25">
        <v>7020</v>
      </c>
      <c r="H10" s="25"/>
      <c r="I10" s="25"/>
      <c r="J10" s="25">
        <v>0</v>
      </c>
      <c r="K10" s="25">
        <v>0</v>
      </c>
      <c r="L10" s="25"/>
      <c r="M10" s="25"/>
      <c r="N10" s="25">
        <v>0</v>
      </c>
      <c r="O10" s="25">
        <v>0</v>
      </c>
      <c r="P10" s="25"/>
      <c r="Q10" s="25"/>
      <c r="R10" s="24"/>
      <c r="S10" s="25">
        <v>0</v>
      </c>
      <c r="T10" s="25">
        <v>0</v>
      </c>
      <c r="U10" s="25">
        <v>39.789999999999779</v>
      </c>
      <c r="V10" s="25">
        <v>12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/>
      <c r="AK10" s="25"/>
      <c r="AL10" s="25">
        <v>0</v>
      </c>
      <c r="AM10" s="25">
        <v>0</v>
      </c>
      <c r="AN10" s="25"/>
      <c r="AO10" s="25"/>
      <c r="AP10" s="25">
        <v>0</v>
      </c>
      <c r="AQ10" s="25">
        <v>0</v>
      </c>
      <c r="AR10" s="25">
        <v>0</v>
      </c>
      <c r="AS10" s="25"/>
      <c r="AT10" s="25">
        <v>0</v>
      </c>
      <c r="AU10" s="25">
        <v>0</v>
      </c>
      <c r="AV10" s="25"/>
      <c r="AW10" s="25">
        <v>0</v>
      </c>
      <c r="AX10" s="25">
        <v>336.46999999999997</v>
      </c>
      <c r="AY10" s="25">
        <v>56</v>
      </c>
      <c r="AZ10" s="26">
        <f t="shared" si="2"/>
        <v>121957.75000000001</v>
      </c>
    </row>
    <row r="11" spans="1:52" x14ac:dyDescent="0.25">
      <c r="A11" s="4" t="s">
        <v>31</v>
      </c>
      <c r="B11" s="32">
        <v>320200001</v>
      </c>
      <c r="C11" s="24">
        <v>1759984.0800000003</v>
      </c>
      <c r="D11" s="24">
        <v>1760667.1500000004</v>
      </c>
      <c r="E11" s="24">
        <v>45369</v>
      </c>
      <c r="F11" s="25">
        <v>83098.060000000012</v>
      </c>
      <c r="G11" s="25">
        <v>11726</v>
      </c>
      <c r="H11" s="25">
        <v>4560.12</v>
      </c>
      <c r="I11" s="25">
        <v>54</v>
      </c>
      <c r="J11" s="25">
        <v>0</v>
      </c>
      <c r="K11" s="25">
        <v>0</v>
      </c>
      <c r="L11" s="25"/>
      <c r="M11" s="25"/>
      <c r="N11" s="25">
        <v>0</v>
      </c>
      <c r="O11" s="25">
        <v>0</v>
      </c>
      <c r="P11" s="25">
        <v>17314.849999999999</v>
      </c>
      <c r="Q11" s="25">
        <v>747</v>
      </c>
      <c r="R11" s="24"/>
      <c r="S11" s="25">
        <v>0</v>
      </c>
      <c r="T11" s="25">
        <v>0</v>
      </c>
      <c r="U11" s="25"/>
      <c r="V11" s="25"/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835.56</v>
      </c>
      <c r="AK11" s="25">
        <v>0</v>
      </c>
      <c r="AL11" s="25">
        <v>0</v>
      </c>
      <c r="AM11" s="25">
        <v>0</v>
      </c>
      <c r="AN11" s="25">
        <v>567.21</v>
      </c>
      <c r="AO11" s="25">
        <v>0</v>
      </c>
      <c r="AP11" s="25">
        <v>0</v>
      </c>
      <c r="AQ11" s="25">
        <v>0</v>
      </c>
      <c r="AR11" s="25">
        <v>0</v>
      </c>
      <c r="AS11" s="25"/>
      <c r="AT11" s="25">
        <v>0</v>
      </c>
      <c r="AU11" s="25">
        <v>0</v>
      </c>
      <c r="AV11" s="25"/>
      <c r="AW11" s="25">
        <v>11044.799999999997</v>
      </c>
      <c r="AX11" s="25">
        <v>1167.17</v>
      </c>
      <c r="AY11" s="25">
        <v>183</v>
      </c>
      <c r="AZ11" s="26">
        <f t="shared" si="2"/>
        <v>1936650.85</v>
      </c>
    </row>
    <row r="12" spans="1:52" x14ac:dyDescent="0.25">
      <c r="A12" s="4" t="s">
        <v>281</v>
      </c>
      <c r="B12" s="32">
        <v>130077418</v>
      </c>
      <c r="C12" s="24">
        <v>63446</v>
      </c>
      <c r="D12" s="24">
        <v>63446</v>
      </c>
      <c r="E12" s="24">
        <v>2835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4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>
        <v>217.39999999999998</v>
      </c>
      <c r="AY12" s="25">
        <v>24</v>
      </c>
      <c r="AZ12" s="26">
        <f t="shared" si="2"/>
        <v>66522.399999999994</v>
      </c>
    </row>
    <row r="13" spans="1:52" x14ac:dyDescent="0.25">
      <c r="A13" s="4" t="s">
        <v>209</v>
      </c>
      <c r="B13" s="32">
        <v>560800001</v>
      </c>
      <c r="C13" s="24">
        <v>3770</v>
      </c>
      <c r="D13" s="24">
        <v>4206.41</v>
      </c>
      <c r="E13" s="24">
        <v>658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4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6">
        <f t="shared" si="2"/>
        <v>4428</v>
      </c>
    </row>
    <row r="14" spans="1:52" x14ac:dyDescent="0.25">
      <c r="A14" s="4" t="s">
        <v>277</v>
      </c>
      <c r="B14" s="32">
        <v>19466201</v>
      </c>
      <c r="C14" s="24">
        <v>83053</v>
      </c>
      <c r="D14" s="24">
        <v>90203.14</v>
      </c>
      <c r="E14" s="24">
        <v>4310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4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6">
        <f t="shared" si="2"/>
        <v>87363.000000000015</v>
      </c>
    </row>
    <row r="15" spans="1:52" x14ac:dyDescent="0.25">
      <c r="A15" s="4" t="s">
        <v>272</v>
      </c>
      <c r="B15" s="32">
        <v>19364008</v>
      </c>
      <c r="C15" s="24">
        <v>515835.74000000005</v>
      </c>
      <c r="D15" s="24">
        <v>515835.74</v>
      </c>
      <c r="E15" s="24">
        <v>22392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4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>
        <v>613.68999999999994</v>
      </c>
      <c r="AY15" s="25">
        <v>8</v>
      </c>
      <c r="AZ15" s="26">
        <f t="shared" si="2"/>
        <v>538849.42999999993</v>
      </c>
    </row>
    <row r="16" spans="1:52" x14ac:dyDescent="0.25">
      <c r="A16" s="4" t="s">
        <v>27</v>
      </c>
      <c r="B16" s="32">
        <v>360200020</v>
      </c>
      <c r="C16" s="24">
        <v>295954.51</v>
      </c>
      <c r="D16" s="24">
        <v>304187.12</v>
      </c>
      <c r="E16" s="24">
        <v>26383</v>
      </c>
      <c r="F16" s="25">
        <v>27139.24</v>
      </c>
      <c r="G16" s="25">
        <v>2547</v>
      </c>
      <c r="H16" s="25">
        <v>3852.91</v>
      </c>
      <c r="I16" s="25">
        <v>78</v>
      </c>
      <c r="J16" s="25">
        <v>0</v>
      </c>
      <c r="K16" s="25">
        <v>0</v>
      </c>
      <c r="L16" s="25"/>
      <c r="M16" s="25"/>
      <c r="N16" s="25">
        <v>0</v>
      </c>
      <c r="O16" s="25">
        <v>0</v>
      </c>
      <c r="P16" s="25"/>
      <c r="Q16" s="25"/>
      <c r="R16" s="24"/>
      <c r="S16" s="25">
        <v>0</v>
      </c>
      <c r="T16" s="25">
        <v>0</v>
      </c>
      <c r="U16" s="25"/>
      <c r="V16" s="25"/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/>
      <c r="AK16" s="25"/>
      <c r="AL16" s="25">
        <v>0</v>
      </c>
      <c r="AM16" s="25">
        <v>0</v>
      </c>
      <c r="AN16" s="25"/>
      <c r="AO16" s="25"/>
      <c r="AP16" s="25">
        <v>0</v>
      </c>
      <c r="AQ16" s="25">
        <v>0</v>
      </c>
      <c r="AR16" s="25">
        <v>0</v>
      </c>
      <c r="AS16" s="25"/>
      <c r="AT16" s="25">
        <v>0</v>
      </c>
      <c r="AU16" s="25">
        <v>0</v>
      </c>
      <c r="AV16" s="25"/>
      <c r="AW16" s="25">
        <v>0</v>
      </c>
      <c r="AX16" s="25">
        <v>246.90999999999997</v>
      </c>
      <c r="AY16" s="25">
        <v>50</v>
      </c>
      <c r="AZ16" s="26">
        <f t="shared" si="2"/>
        <v>356251.57000000007</v>
      </c>
    </row>
    <row r="17" spans="1:52" x14ac:dyDescent="0.25">
      <c r="A17" s="4" t="s">
        <v>169</v>
      </c>
      <c r="B17" s="32">
        <v>360200027</v>
      </c>
      <c r="C17" s="24">
        <v>512571.99999999994</v>
      </c>
      <c r="D17" s="24">
        <v>512571.99999999994</v>
      </c>
      <c r="E17" s="24">
        <v>22096</v>
      </c>
      <c r="F17" s="25">
        <v>9429.9000000000015</v>
      </c>
      <c r="G17" s="25">
        <v>1596</v>
      </c>
      <c r="H17" s="25"/>
      <c r="I17" s="25"/>
      <c r="J17" s="25">
        <v>0</v>
      </c>
      <c r="K17" s="25">
        <v>0</v>
      </c>
      <c r="L17" s="25"/>
      <c r="M17" s="25"/>
      <c r="N17" s="25">
        <v>0</v>
      </c>
      <c r="O17" s="25">
        <v>0</v>
      </c>
      <c r="P17" s="25">
        <v>10064.08</v>
      </c>
      <c r="Q17" s="25">
        <v>613</v>
      </c>
      <c r="R17" s="24"/>
      <c r="S17" s="25">
        <v>0</v>
      </c>
      <c r="T17" s="25">
        <v>0</v>
      </c>
      <c r="U17" s="25">
        <v>235</v>
      </c>
      <c r="V17" s="25">
        <v>48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8.19</v>
      </c>
      <c r="AK17" s="25">
        <v>0</v>
      </c>
      <c r="AL17" s="25">
        <v>0</v>
      </c>
      <c r="AM17" s="25">
        <v>0</v>
      </c>
      <c r="AN17" s="25">
        <v>2.2000000000000002</v>
      </c>
      <c r="AO17" s="25">
        <v>0</v>
      </c>
      <c r="AP17" s="25">
        <v>0</v>
      </c>
      <c r="AQ17" s="25">
        <v>0</v>
      </c>
      <c r="AR17" s="25">
        <v>0</v>
      </c>
      <c r="AS17" s="25"/>
      <c r="AT17" s="25">
        <v>0</v>
      </c>
      <c r="AU17" s="25">
        <v>0</v>
      </c>
      <c r="AV17" s="25"/>
      <c r="AW17" s="25">
        <v>0</v>
      </c>
      <c r="AX17" s="25">
        <v>2328.2000000000003</v>
      </c>
      <c r="AY17" s="25">
        <v>271</v>
      </c>
      <c r="AZ17" s="26">
        <f t="shared" si="2"/>
        <v>559263.56999999983</v>
      </c>
    </row>
    <row r="18" spans="1:52" x14ac:dyDescent="0.25">
      <c r="A18" s="4" t="s">
        <v>171</v>
      </c>
      <c r="B18" s="32">
        <v>420200021</v>
      </c>
      <c r="C18" s="24">
        <v>77721.070000000007</v>
      </c>
      <c r="D18" s="24">
        <v>77721.069999999992</v>
      </c>
      <c r="E18" s="24">
        <v>2004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4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>
        <v>160.56</v>
      </c>
      <c r="AY18" s="25">
        <v>16</v>
      </c>
      <c r="AZ18" s="26">
        <f t="shared" si="2"/>
        <v>79901.630000000019</v>
      </c>
    </row>
    <row r="19" spans="1:52" x14ac:dyDescent="0.25">
      <c r="A19" s="4" t="s">
        <v>226</v>
      </c>
      <c r="B19" s="32">
        <v>900200051</v>
      </c>
      <c r="C19" s="24">
        <v>66145</v>
      </c>
      <c r="D19" s="24">
        <v>66695.7</v>
      </c>
      <c r="E19" s="24">
        <v>1400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4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6">
        <f t="shared" si="2"/>
        <v>67545.000000000015</v>
      </c>
    </row>
    <row r="20" spans="1:52" x14ac:dyDescent="0.25">
      <c r="A20" s="4" t="s">
        <v>88</v>
      </c>
      <c r="B20" s="32">
        <v>440800009</v>
      </c>
      <c r="C20" s="24">
        <v>70957</v>
      </c>
      <c r="D20" s="24">
        <v>74585.39</v>
      </c>
      <c r="E20" s="24">
        <v>1144</v>
      </c>
      <c r="F20" s="25">
        <v>54787.319999999992</v>
      </c>
      <c r="G20" s="25">
        <v>8160</v>
      </c>
      <c r="H20" s="25"/>
      <c r="I20" s="25"/>
      <c r="J20" s="25">
        <v>0</v>
      </c>
      <c r="K20" s="25">
        <v>0</v>
      </c>
      <c r="L20" s="25"/>
      <c r="M20" s="25"/>
      <c r="N20" s="25">
        <v>0</v>
      </c>
      <c r="O20" s="25">
        <v>0</v>
      </c>
      <c r="P20" s="25">
        <v>827.2600000000001</v>
      </c>
      <c r="Q20" s="25">
        <v>16</v>
      </c>
      <c r="R20" s="24"/>
      <c r="S20" s="25">
        <v>0</v>
      </c>
      <c r="T20" s="25">
        <v>0</v>
      </c>
      <c r="U20" s="25"/>
      <c r="V20" s="25"/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19.57</v>
      </c>
      <c r="AK20" s="25">
        <v>0</v>
      </c>
      <c r="AL20" s="25">
        <v>0</v>
      </c>
      <c r="AM20" s="25">
        <v>0</v>
      </c>
      <c r="AN20" s="25"/>
      <c r="AO20" s="25"/>
      <c r="AP20" s="25">
        <v>0</v>
      </c>
      <c r="AQ20" s="25">
        <v>0</v>
      </c>
      <c r="AR20" s="25">
        <v>0</v>
      </c>
      <c r="AS20" s="25"/>
      <c r="AT20" s="25">
        <v>0</v>
      </c>
      <c r="AU20" s="25">
        <v>0</v>
      </c>
      <c r="AV20" s="25"/>
      <c r="AW20" s="25">
        <v>0</v>
      </c>
      <c r="AX20" s="25"/>
      <c r="AY20" s="25"/>
      <c r="AZ20" s="26">
        <f t="shared" si="2"/>
        <v>135911.15000000002</v>
      </c>
    </row>
    <row r="21" spans="1:52" x14ac:dyDescent="0.25">
      <c r="A21" s="4" t="s">
        <v>253</v>
      </c>
      <c r="B21" s="32">
        <v>10000480</v>
      </c>
      <c r="C21" s="24">
        <v>103266.76000000001</v>
      </c>
      <c r="D21" s="24">
        <v>103266.76</v>
      </c>
      <c r="E21" s="24">
        <v>16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4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>
        <v>129.25</v>
      </c>
      <c r="AY21" s="25">
        <v>0</v>
      </c>
      <c r="AZ21" s="26">
        <f t="shared" si="2"/>
        <v>103412.01000000002</v>
      </c>
    </row>
    <row r="22" spans="1:52" x14ac:dyDescent="0.25">
      <c r="A22" s="4" t="s">
        <v>186</v>
      </c>
      <c r="B22" s="32">
        <v>940200008</v>
      </c>
      <c r="C22" s="24">
        <v>127104.76</v>
      </c>
      <c r="D22" s="24">
        <v>127104.76</v>
      </c>
      <c r="E22" s="24">
        <v>26452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4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6">
        <f t="shared" si="2"/>
        <v>153556.76</v>
      </c>
    </row>
    <row r="23" spans="1:52" x14ac:dyDescent="0.25">
      <c r="A23" s="4" t="s">
        <v>303</v>
      </c>
      <c r="B23" s="32">
        <v>90077403</v>
      </c>
      <c r="C23" s="24">
        <v>9152</v>
      </c>
      <c r="D23" s="24">
        <v>9219.2099999999991</v>
      </c>
      <c r="E23" s="24">
        <v>1044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4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6">
        <f t="shared" si="2"/>
        <v>10196</v>
      </c>
    </row>
    <row r="24" spans="1:52" x14ac:dyDescent="0.25">
      <c r="A24" s="4" t="s">
        <v>299</v>
      </c>
      <c r="B24" s="32">
        <v>705500009</v>
      </c>
      <c r="C24" s="24">
        <v>110893.08</v>
      </c>
      <c r="D24" s="24">
        <v>110893.08</v>
      </c>
      <c r="E24" s="24">
        <v>5960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4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6">
        <f t="shared" si="2"/>
        <v>116853.08</v>
      </c>
    </row>
    <row r="25" spans="1:52" x14ac:dyDescent="0.25">
      <c r="A25" s="4" t="s">
        <v>288</v>
      </c>
      <c r="B25" s="32">
        <v>804462601</v>
      </c>
      <c r="C25" s="24">
        <v>1135612</v>
      </c>
      <c r="D25" s="24">
        <v>1202879.5299999998</v>
      </c>
      <c r="E25" s="24">
        <v>2291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4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6">
        <f t="shared" si="2"/>
        <v>1137903</v>
      </c>
    </row>
    <row r="26" spans="1:52" x14ac:dyDescent="0.25">
      <c r="A26" s="4" t="s">
        <v>157</v>
      </c>
      <c r="B26" s="32">
        <v>804435102</v>
      </c>
      <c r="C26" s="24">
        <v>1428243.4500000002</v>
      </c>
      <c r="D26" s="24">
        <v>1428243.4500000002</v>
      </c>
      <c r="E26" s="24">
        <v>20042</v>
      </c>
      <c r="F26" s="25">
        <v>26088.48</v>
      </c>
      <c r="G26" s="25">
        <v>3364</v>
      </c>
      <c r="H26" s="25"/>
      <c r="I26" s="25"/>
      <c r="J26" s="25">
        <v>0</v>
      </c>
      <c r="K26" s="25">
        <v>0</v>
      </c>
      <c r="L26" s="25"/>
      <c r="M26" s="25"/>
      <c r="N26" s="25">
        <v>0</v>
      </c>
      <c r="O26" s="25">
        <v>0</v>
      </c>
      <c r="P26" s="25">
        <v>18680.54</v>
      </c>
      <c r="Q26" s="25">
        <v>3</v>
      </c>
      <c r="R26" s="24"/>
      <c r="S26" s="25">
        <v>0</v>
      </c>
      <c r="T26" s="25">
        <v>0</v>
      </c>
      <c r="U26" s="25"/>
      <c r="V26" s="25"/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/>
      <c r="AK26" s="25"/>
      <c r="AL26" s="25">
        <v>0</v>
      </c>
      <c r="AM26" s="25">
        <v>0</v>
      </c>
      <c r="AN26" s="25"/>
      <c r="AO26" s="25"/>
      <c r="AP26" s="25">
        <v>0</v>
      </c>
      <c r="AQ26" s="25">
        <v>0</v>
      </c>
      <c r="AR26" s="25">
        <v>0</v>
      </c>
      <c r="AS26" s="25"/>
      <c r="AT26" s="25">
        <v>0</v>
      </c>
      <c r="AU26" s="25">
        <v>0</v>
      </c>
      <c r="AV26" s="25"/>
      <c r="AW26" s="25">
        <v>0</v>
      </c>
      <c r="AX26" s="25">
        <v>1235.71</v>
      </c>
      <c r="AY26" s="25">
        <v>48</v>
      </c>
      <c r="AZ26" s="26">
        <f t="shared" si="2"/>
        <v>1497705.1800000002</v>
      </c>
    </row>
    <row r="27" spans="1:52" x14ac:dyDescent="0.25">
      <c r="A27" s="4" t="s">
        <v>301</v>
      </c>
      <c r="B27" s="32">
        <v>961600011</v>
      </c>
      <c r="C27" s="24">
        <v>21209</v>
      </c>
      <c r="D27" s="24">
        <v>21237.279999999999</v>
      </c>
      <c r="E27" s="24">
        <v>724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4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6">
        <f t="shared" si="2"/>
        <v>21933</v>
      </c>
    </row>
    <row r="28" spans="1:52" x14ac:dyDescent="0.25">
      <c r="A28" s="4" t="s">
        <v>127</v>
      </c>
      <c r="B28" s="32">
        <v>19177418</v>
      </c>
      <c r="C28" s="24">
        <v>18707</v>
      </c>
      <c r="D28" s="24">
        <v>19285.689999999999</v>
      </c>
      <c r="E28" s="24">
        <v>512</v>
      </c>
      <c r="F28" s="25">
        <v>23745.729999999996</v>
      </c>
      <c r="G28" s="25">
        <v>3260</v>
      </c>
      <c r="H28" s="25"/>
      <c r="I28" s="25"/>
      <c r="J28" s="25">
        <v>0</v>
      </c>
      <c r="K28" s="25">
        <v>0</v>
      </c>
      <c r="L28" s="25"/>
      <c r="M28" s="25"/>
      <c r="N28" s="25">
        <v>0</v>
      </c>
      <c r="O28" s="25">
        <v>0</v>
      </c>
      <c r="P28" s="25"/>
      <c r="Q28" s="25"/>
      <c r="R28" s="24"/>
      <c r="S28" s="25">
        <v>0</v>
      </c>
      <c r="T28" s="25">
        <v>0</v>
      </c>
      <c r="U28" s="25">
        <v>29.73</v>
      </c>
      <c r="V28" s="25">
        <v>4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/>
      <c r="AK28" s="25"/>
      <c r="AL28" s="25">
        <v>0</v>
      </c>
      <c r="AM28" s="25">
        <v>0</v>
      </c>
      <c r="AN28" s="25"/>
      <c r="AO28" s="25"/>
      <c r="AP28" s="25">
        <v>0</v>
      </c>
      <c r="AQ28" s="25">
        <v>0</v>
      </c>
      <c r="AR28" s="25">
        <v>0</v>
      </c>
      <c r="AS28" s="25"/>
      <c r="AT28" s="25">
        <v>0</v>
      </c>
      <c r="AU28" s="25">
        <v>0</v>
      </c>
      <c r="AV28" s="25"/>
      <c r="AW28" s="25">
        <v>0</v>
      </c>
      <c r="AX28" s="25"/>
      <c r="AY28" s="25"/>
      <c r="AZ28" s="26">
        <f t="shared" si="2"/>
        <v>46258.459999999992</v>
      </c>
    </row>
    <row r="29" spans="1:52" x14ac:dyDescent="0.25">
      <c r="A29" s="4" t="s">
        <v>66</v>
      </c>
      <c r="B29" s="32">
        <v>900200068</v>
      </c>
      <c r="C29" s="24">
        <v>101144.12999999998</v>
      </c>
      <c r="D29" s="24">
        <v>101144.12999999998</v>
      </c>
      <c r="E29" s="24">
        <v>19620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4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6">
        <f t="shared" si="2"/>
        <v>120764.12999999998</v>
      </c>
    </row>
    <row r="30" spans="1:52" x14ac:dyDescent="0.25">
      <c r="A30" s="4" t="s">
        <v>285</v>
      </c>
      <c r="B30" s="32">
        <v>801200021</v>
      </c>
      <c r="C30" s="24">
        <v>26501.760000000002</v>
      </c>
      <c r="D30" s="24">
        <v>26501.759999999998</v>
      </c>
      <c r="E30" s="24">
        <v>88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6">
        <f t="shared" si="2"/>
        <v>26589.760000000006</v>
      </c>
    </row>
    <row r="31" spans="1:52" x14ac:dyDescent="0.25">
      <c r="A31" s="4" t="s">
        <v>71</v>
      </c>
      <c r="B31" s="32">
        <v>50000031</v>
      </c>
      <c r="C31" s="24">
        <v>38765.78</v>
      </c>
      <c r="D31" s="24">
        <v>38765.78</v>
      </c>
      <c r="E31" s="24">
        <v>744</v>
      </c>
      <c r="F31" s="25">
        <v>29509.100000000002</v>
      </c>
      <c r="G31" s="25">
        <v>5560</v>
      </c>
      <c r="H31" s="25"/>
      <c r="I31" s="25"/>
      <c r="J31" s="25">
        <v>0</v>
      </c>
      <c r="K31" s="25">
        <v>0</v>
      </c>
      <c r="L31" s="25"/>
      <c r="M31" s="25"/>
      <c r="N31" s="25">
        <v>0</v>
      </c>
      <c r="O31" s="25">
        <v>0</v>
      </c>
      <c r="P31" s="25"/>
      <c r="Q31" s="25"/>
      <c r="R31" s="24"/>
      <c r="S31" s="25">
        <v>0</v>
      </c>
      <c r="T31" s="25">
        <v>0</v>
      </c>
      <c r="U31" s="25">
        <v>14.740000000000036</v>
      </c>
      <c r="V31" s="25">
        <v>4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/>
      <c r="AK31" s="25"/>
      <c r="AL31" s="25">
        <v>0</v>
      </c>
      <c r="AM31" s="25">
        <v>0</v>
      </c>
      <c r="AN31" s="25"/>
      <c r="AO31" s="25"/>
      <c r="AP31" s="25">
        <v>0</v>
      </c>
      <c r="AQ31" s="25">
        <v>0</v>
      </c>
      <c r="AR31" s="25">
        <v>0</v>
      </c>
      <c r="AS31" s="25"/>
      <c r="AT31" s="25">
        <v>0</v>
      </c>
      <c r="AU31" s="25">
        <v>0</v>
      </c>
      <c r="AV31" s="25"/>
      <c r="AW31" s="25">
        <v>0</v>
      </c>
      <c r="AX31" s="25"/>
      <c r="AY31" s="25"/>
      <c r="AZ31" s="26">
        <f t="shared" si="2"/>
        <v>74597.62000000001</v>
      </c>
    </row>
    <row r="32" spans="1:52" x14ac:dyDescent="0.25">
      <c r="A32" s="4" t="s">
        <v>289</v>
      </c>
      <c r="B32" s="32">
        <v>806012001</v>
      </c>
      <c r="C32" s="24">
        <v>1279285</v>
      </c>
      <c r="D32" s="24">
        <v>1302199.42</v>
      </c>
      <c r="E32" s="24">
        <v>79976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4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6">
        <f t="shared" si="2"/>
        <v>1359261</v>
      </c>
    </row>
    <row r="33" spans="1:52" x14ac:dyDescent="0.25">
      <c r="A33" s="4" t="s">
        <v>178</v>
      </c>
      <c r="B33" s="32">
        <v>500200052</v>
      </c>
      <c r="C33" s="24">
        <v>1859076.31</v>
      </c>
      <c r="D33" s="24">
        <v>1859244.38</v>
      </c>
      <c r="E33" s="24">
        <v>71010</v>
      </c>
      <c r="F33" s="25">
        <v>39662.179999999993</v>
      </c>
      <c r="G33" s="25">
        <v>5127</v>
      </c>
      <c r="H33" s="25"/>
      <c r="I33" s="25"/>
      <c r="J33" s="25">
        <v>0</v>
      </c>
      <c r="K33" s="25">
        <v>0</v>
      </c>
      <c r="L33" s="25"/>
      <c r="M33" s="25"/>
      <c r="N33" s="25">
        <v>0</v>
      </c>
      <c r="O33" s="25">
        <v>0</v>
      </c>
      <c r="P33" s="25">
        <v>34377.300000000003</v>
      </c>
      <c r="Q33" s="25">
        <v>2202</v>
      </c>
      <c r="R33" s="24"/>
      <c r="S33" s="25">
        <v>0</v>
      </c>
      <c r="T33" s="25">
        <v>0</v>
      </c>
      <c r="U33" s="25"/>
      <c r="V33" s="25"/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29800.32</v>
      </c>
      <c r="AK33" s="25">
        <v>632</v>
      </c>
      <c r="AL33" s="25">
        <v>0</v>
      </c>
      <c r="AM33" s="25">
        <v>0</v>
      </c>
      <c r="AN33" s="25"/>
      <c r="AO33" s="25"/>
      <c r="AP33" s="25">
        <v>0</v>
      </c>
      <c r="AQ33" s="25">
        <v>0</v>
      </c>
      <c r="AR33" s="25">
        <v>0</v>
      </c>
      <c r="AS33" s="25"/>
      <c r="AT33" s="25">
        <v>0</v>
      </c>
      <c r="AU33" s="25">
        <v>0</v>
      </c>
      <c r="AV33" s="25">
        <v>96.16</v>
      </c>
      <c r="AW33" s="25">
        <v>0</v>
      </c>
      <c r="AX33" s="25">
        <v>5984.1</v>
      </c>
      <c r="AY33" s="25">
        <v>511</v>
      </c>
      <c r="AZ33" s="26">
        <f t="shared" si="2"/>
        <v>2048478.37</v>
      </c>
    </row>
    <row r="34" spans="1:52" x14ac:dyDescent="0.25">
      <c r="A34" s="4" t="s">
        <v>32</v>
      </c>
      <c r="B34" s="32">
        <v>400200024</v>
      </c>
      <c r="C34" s="24">
        <v>1854947.6999999997</v>
      </c>
      <c r="D34" s="24">
        <v>1950651.2900000003</v>
      </c>
      <c r="E34" s="24">
        <v>75432</v>
      </c>
      <c r="F34" s="25">
        <v>73289.64</v>
      </c>
      <c r="G34" s="25">
        <v>4768</v>
      </c>
      <c r="H34" s="25">
        <v>11347.289999999999</v>
      </c>
      <c r="I34" s="25">
        <v>174</v>
      </c>
      <c r="J34" s="25">
        <v>0</v>
      </c>
      <c r="K34" s="25">
        <v>0</v>
      </c>
      <c r="L34" s="25"/>
      <c r="M34" s="25"/>
      <c r="N34" s="25">
        <v>0</v>
      </c>
      <c r="O34" s="25">
        <v>0</v>
      </c>
      <c r="P34" s="25">
        <v>125664.55</v>
      </c>
      <c r="Q34" s="25">
        <v>5252</v>
      </c>
      <c r="R34" s="24"/>
      <c r="S34" s="25">
        <v>103009.94</v>
      </c>
      <c r="T34" s="25">
        <v>0</v>
      </c>
      <c r="U34" s="25">
        <v>890.74000000000024</v>
      </c>
      <c r="V34" s="25">
        <v>120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35000.39</v>
      </c>
      <c r="AK34" s="25">
        <v>515</v>
      </c>
      <c r="AL34" s="25">
        <v>0</v>
      </c>
      <c r="AM34" s="25">
        <v>0</v>
      </c>
      <c r="AN34" s="25">
        <v>452.47000000000008</v>
      </c>
      <c r="AO34" s="25">
        <v>0</v>
      </c>
      <c r="AP34" s="25">
        <v>0</v>
      </c>
      <c r="AQ34" s="25">
        <v>0</v>
      </c>
      <c r="AR34" s="25">
        <v>0</v>
      </c>
      <c r="AS34" s="25"/>
      <c r="AT34" s="25">
        <v>0</v>
      </c>
      <c r="AU34" s="25">
        <v>0</v>
      </c>
      <c r="AV34" s="25">
        <v>76</v>
      </c>
      <c r="AW34" s="25">
        <v>0</v>
      </c>
      <c r="AX34" s="25">
        <v>13872.180000000004</v>
      </c>
      <c r="AY34" s="25">
        <v>723</v>
      </c>
      <c r="AZ34" s="26">
        <f t="shared" si="2"/>
        <v>2305534.8999999994</v>
      </c>
    </row>
    <row r="35" spans="1:52" x14ac:dyDescent="0.25">
      <c r="A35" s="4" t="s">
        <v>310</v>
      </c>
      <c r="B35" s="32">
        <v>406477401</v>
      </c>
      <c r="C35" s="24">
        <v>252608</v>
      </c>
      <c r="D35" s="24">
        <v>254751.86</v>
      </c>
      <c r="E35" s="24">
        <v>1652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4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6">
        <f t="shared" si="2"/>
        <v>254260</v>
      </c>
    </row>
    <row r="36" spans="1:52" x14ac:dyDescent="0.25">
      <c r="A36" s="4" t="s">
        <v>113</v>
      </c>
      <c r="B36" s="32">
        <v>10011804</v>
      </c>
      <c r="C36" s="24">
        <v>17231558.189999998</v>
      </c>
      <c r="D36" s="24">
        <v>17231716.809999999</v>
      </c>
      <c r="E36" s="24">
        <v>1532874</v>
      </c>
      <c r="F36" s="25">
        <v>600273.12</v>
      </c>
      <c r="G36" s="25">
        <v>44028</v>
      </c>
      <c r="H36" s="25"/>
      <c r="I36" s="25"/>
      <c r="J36" s="25">
        <v>0</v>
      </c>
      <c r="K36" s="25">
        <v>0</v>
      </c>
      <c r="L36" s="25"/>
      <c r="M36" s="25"/>
      <c r="N36" s="25">
        <v>63705.86</v>
      </c>
      <c r="O36" s="25">
        <v>7990</v>
      </c>
      <c r="P36" s="25">
        <v>178502.72000000003</v>
      </c>
      <c r="Q36" s="25">
        <v>14719</v>
      </c>
      <c r="R36" s="24"/>
      <c r="S36" s="25">
        <v>268288.12999999995</v>
      </c>
      <c r="T36" s="25">
        <v>48</v>
      </c>
      <c r="U36" s="25"/>
      <c r="V36" s="25"/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93961.450000000012</v>
      </c>
      <c r="AG36" s="25">
        <v>248</v>
      </c>
      <c r="AH36" s="25">
        <v>41342.26</v>
      </c>
      <c r="AI36" s="25">
        <v>3764</v>
      </c>
      <c r="AJ36" s="25">
        <v>20.54</v>
      </c>
      <c r="AK36" s="25">
        <v>0</v>
      </c>
      <c r="AL36" s="25">
        <v>95.55</v>
      </c>
      <c r="AM36" s="25">
        <v>0</v>
      </c>
      <c r="AN36" s="25">
        <v>53.3</v>
      </c>
      <c r="AO36" s="25">
        <v>0</v>
      </c>
      <c r="AP36" s="25">
        <v>0</v>
      </c>
      <c r="AQ36" s="25">
        <v>0</v>
      </c>
      <c r="AR36" s="25">
        <v>0</v>
      </c>
      <c r="AS36" s="25"/>
      <c r="AT36" s="25">
        <v>0</v>
      </c>
      <c r="AU36" s="25">
        <v>0</v>
      </c>
      <c r="AV36" s="25">
        <v>4492.62</v>
      </c>
      <c r="AW36" s="25">
        <v>68534.400000000009</v>
      </c>
      <c r="AX36" s="25">
        <v>54227.990000000005</v>
      </c>
      <c r="AY36" s="25">
        <v>6228</v>
      </c>
      <c r="AZ36" s="26">
        <f t="shared" si="2"/>
        <v>20214955.129999992</v>
      </c>
    </row>
    <row r="37" spans="1:52" x14ac:dyDescent="0.25">
      <c r="A37" s="4" t="s">
        <v>297</v>
      </c>
      <c r="B37" s="32">
        <v>661400011</v>
      </c>
      <c r="C37" s="24">
        <v>17889.11</v>
      </c>
      <c r="D37" s="24">
        <v>17889.11</v>
      </c>
      <c r="E37" s="24">
        <v>232</v>
      </c>
      <c r="F37" s="25"/>
      <c r="G37" s="25"/>
      <c r="H37" s="25"/>
      <c r="I37" s="25"/>
      <c r="J37" s="25">
        <v>0</v>
      </c>
      <c r="K37" s="25">
        <v>0</v>
      </c>
      <c r="L37" s="25"/>
      <c r="M37" s="25"/>
      <c r="N37" s="25">
        <v>0</v>
      </c>
      <c r="O37" s="25">
        <v>0</v>
      </c>
      <c r="P37" s="25"/>
      <c r="Q37" s="25"/>
      <c r="R37" s="24"/>
      <c r="S37" s="25">
        <v>45800.04</v>
      </c>
      <c r="T37" s="25">
        <v>0</v>
      </c>
      <c r="U37" s="25"/>
      <c r="V37" s="25"/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/>
      <c r="AK37" s="25"/>
      <c r="AL37" s="25">
        <v>0</v>
      </c>
      <c r="AM37" s="25">
        <v>0</v>
      </c>
      <c r="AN37" s="25"/>
      <c r="AO37" s="25"/>
      <c r="AP37" s="25">
        <v>0</v>
      </c>
      <c r="AQ37" s="25">
        <v>0</v>
      </c>
      <c r="AR37" s="25">
        <v>0</v>
      </c>
      <c r="AS37" s="25"/>
      <c r="AT37" s="25">
        <v>0</v>
      </c>
      <c r="AU37" s="25">
        <v>0</v>
      </c>
      <c r="AV37" s="25"/>
      <c r="AW37" s="25">
        <v>8212.7999999999993</v>
      </c>
      <c r="AX37" s="25"/>
      <c r="AY37" s="25"/>
      <c r="AZ37" s="26">
        <f t="shared" si="2"/>
        <v>72133.950000000012</v>
      </c>
    </row>
    <row r="38" spans="1:52" x14ac:dyDescent="0.25">
      <c r="A38" s="4" t="s">
        <v>112</v>
      </c>
      <c r="B38" s="32">
        <v>10001989</v>
      </c>
      <c r="C38" s="24">
        <v>2459100</v>
      </c>
      <c r="D38" s="24">
        <v>2459110</v>
      </c>
      <c r="E38" s="24">
        <v>0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4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6">
        <f t="shared" si="2"/>
        <v>2459100</v>
      </c>
    </row>
    <row r="39" spans="1:52" x14ac:dyDescent="0.25">
      <c r="A39" s="4" t="s">
        <v>128</v>
      </c>
      <c r="B39" s="32">
        <v>19177424</v>
      </c>
      <c r="C39" s="24">
        <v>27695</v>
      </c>
      <c r="D39" s="24">
        <v>35727.94</v>
      </c>
      <c r="E39" s="24">
        <v>476</v>
      </c>
      <c r="F39" s="25">
        <v>9889.52</v>
      </c>
      <c r="G39" s="25">
        <v>1716</v>
      </c>
      <c r="H39" s="25"/>
      <c r="I39" s="25"/>
      <c r="J39" s="25">
        <v>0</v>
      </c>
      <c r="K39" s="25">
        <v>0</v>
      </c>
      <c r="L39" s="25"/>
      <c r="M39" s="25"/>
      <c r="N39" s="25">
        <v>0</v>
      </c>
      <c r="O39" s="25">
        <v>0</v>
      </c>
      <c r="P39" s="25"/>
      <c r="Q39" s="25"/>
      <c r="R39" s="24"/>
      <c r="S39" s="25">
        <v>0</v>
      </c>
      <c r="T39" s="25">
        <v>0</v>
      </c>
      <c r="U39" s="25"/>
      <c r="V39" s="25"/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/>
      <c r="AK39" s="25"/>
      <c r="AL39" s="25">
        <v>0</v>
      </c>
      <c r="AM39" s="25">
        <v>0</v>
      </c>
      <c r="AN39" s="25"/>
      <c r="AO39" s="25"/>
      <c r="AP39" s="25">
        <v>0</v>
      </c>
      <c r="AQ39" s="25">
        <v>0</v>
      </c>
      <c r="AR39" s="25">
        <v>0</v>
      </c>
      <c r="AS39" s="25"/>
      <c r="AT39" s="25">
        <v>0</v>
      </c>
      <c r="AU39" s="25">
        <v>0</v>
      </c>
      <c r="AV39" s="25"/>
      <c r="AW39" s="25">
        <v>0</v>
      </c>
      <c r="AX39" s="25">
        <v>1256.4399999999998</v>
      </c>
      <c r="AY39" s="25">
        <v>260</v>
      </c>
      <c r="AZ39" s="26">
        <f t="shared" si="2"/>
        <v>41292.960000000006</v>
      </c>
    </row>
    <row r="40" spans="1:52" x14ac:dyDescent="0.25">
      <c r="A40" s="4" t="s">
        <v>49</v>
      </c>
      <c r="B40" s="32">
        <v>270065202</v>
      </c>
      <c r="C40" s="24">
        <v>54442.18</v>
      </c>
      <c r="D40" s="24">
        <v>54442.18</v>
      </c>
      <c r="E40" s="24">
        <v>5000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4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>
        <v>87.24</v>
      </c>
      <c r="AY40" s="25">
        <v>12</v>
      </c>
      <c r="AZ40" s="26">
        <f t="shared" si="2"/>
        <v>59541.420000000006</v>
      </c>
    </row>
    <row r="41" spans="1:52" x14ac:dyDescent="0.25">
      <c r="A41" s="4" t="s">
        <v>68</v>
      </c>
      <c r="B41" s="32">
        <v>901200012</v>
      </c>
      <c r="C41" s="24">
        <v>8551.7799999999988</v>
      </c>
      <c r="D41" s="24">
        <v>8551.7800000000007</v>
      </c>
      <c r="E41" s="24">
        <v>268</v>
      </c>
      <c r="F41" s="25">
        <v>4980.96</v>
      </c>
      <c r="G41" s="25">
        <v>892</v>
      </c>
      <c r="H41" s="25"/>
      <c r="I41" s="25"/>
      <c r="J41" s="25">
        <v>0</v>
      </c>
      <c r="K41" s="25">
        <v>0</v>
      </c>
      <c r="L41" s="25"/>
      <c r="M41" s="25"/>
      <c r="N41" s="25">
        <v>0</v>
      </c>
      <c r="O41" s="25">
        <v>0</v>
      </c>
      <c r="P41" s="25"/>
      <c r="Q41" s="25"/>
      <c r="R41" s="24"/>
      <c r="S41" s="25">
        <v>0</v>
      </c>
      <c r="T41" s="25">
        <v>0</v>
      </c>
      <c r="U41" s="25">
        <v>349.12000000000006</v>
      </c>
      <c r="V41" s="25">
        <v>100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/>
      <c r="AK41" s="25"/>
      <c r="AL41" s="25">
        <v>0</v>
      </c>
      <c r="AM41" s="25">
        <v>0</v>
      </c>
      <c r="AN41" s="25"/>
      <c r="AO41" s="25"/>
      <c r="AP41" s="25">
        <v>0</v>
      </c>
      <c r="AQ41" s="25">
        <v>0</v>
      </c>
      <c r="AR41" s="25">
        <v>0</v>
      </c>
      <c r="AS41" s="25"/>
      <c r="AT41" s="25">
        <v>0</v>
      </c>
      <c r="AU41" s="25">
        <v>0</v>
      </c>
      <c r="AV41" s="25"/>
      <c r="AW41" s="25">
        <v>0</v>
      </c>
      <c r="AX41" s="25">
        <v>29.48</v>
      </c>
      <c r="AY41" s="25">
        <v>8</v>
      </c>
      <c r="AZ41" s="26">
        <f t="shared" si="2"/>
        <v>15179.339999999995</v>
      </c>
    </row>
    <row r="42" spans="1:52" x14ac:dyDescent="0.25">
      <c r="A42" s="4" t="s">
        <v>172</v>
      </c>
      <c r="B42" s="32">
        <v>420200032</v>
      </c>
      <c r="C42" s="24">
        <v>51927.280000000006</v>
      </c>
      <c r="D42" s="24">
        <v>51927.280000000006</v>
      </c>
      <c r="E42" s="24">
        <v>1352</v>
      </c>
      <c r="F42" s="25">
        <v>42900.41</v>
      </c>
      <c r="G42" s="25">
        <v>5480</v>
      </c>
      <c r="H42" s="25"/>
      <c r="I42" s="25"/>
      <c r="J42" s="25">
        <v>0</v>
      </c>
      <c r="K42" s="25">
        <v>0</v>
      </c>
      <c r="L42" s="25"/>
      <c r="M42" s="25"/>
      <c r="N42" s="25">
        <v>0</v>
      </c>
      <c r="O42" s="25">
        <v>0</v>
      </c>
      <c r="P42" s="25"/>
      <c r="Q42" s="25"/>
      <c r="R42" s="24"/>
      <c r="S42" s="25">
        <v>0</v>
      </c>
      <c r="T42" s="25">
        <v>0</v>
      </c>
      <c r="U42" s="25">
        <v>29.729999999999674</v>
      </c>
      <c r="V42" s="25">
        <v>4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/>
      <c r="AK42" s="25"/>
      <c r="AL42" s="25">
        <v>0</v>
      </c>
      <c r="AM42" s="25">
        <v>0</v>
      </c>
      <c r="AN42" s="25"/>
      <c r="AO42" s="25"/>
      <c r="AP42" s="25">
        <v>0</v>
      </c>
      <c r="AQ42" s="25">
        <v>0</v>
      </c>
      <c r="AR42" s="25">
        <v>0</v>
      </c>
      <c r="AS42" s="25"/>
      <c r="AT42" s="25">
        <v>0</v>
      </c>
      <c r="AU42" s="25">
        <v>0</v>
      </c>
      <c r="AV42" s="25"/>
      <c r="AW42" s="25">
        <v>0</v>
      </c>
      <c r="AX42" s="25"/>
      <c r="AY42" s="25"/>
      <c r="AZ42" s="26">
        <f t="shared" si="2"/>
        <v>101693.42000000004</v>
      </c>
    </row>
    <row r="43" spans="1:52" x14ac:dyDescent="0.25">
      <c r="A43" s="4" t="s">
        <v>174</v>
      </c>
      <c r="B43" s="32">
        <v>420200052</v>
      </c>
      <c r="C43" s="24">
        <v>3588656.33</v>
      </c>
      <c r="D43" s="24">
        <v>3631199.35</v>
      </c>
      <c r="E43" s="24">
        <v>135828</v>
      </c>
      <c r="F43" s="25">
        <v>24634.35</v>
      </c>
      <c r="G43" s="25">
        <v>5275</v>
      </c>
      <c r="H43" s="25"/>
      <c r="I43" s="25"/>
      <c r="J43" s="25">
        <v>0</v>
      </c>
      <c r="K43" s="25">
        <v>0</v>
      </c>
      <c r="L43" s="25"/>
      <c r="M43" s="25"/>
      <c r="N43" s="25">
        <v>0</v>
      </c>
      <c r="O43" s="25">
        <v>0</v>
      </c>
      <c r="P43" s="25">
        <v>23718.91</v>
      </c>
      <c r="Q43" s="25">
        <v>764</v>
      </c>
      <c r="R43" s="24"/>
      <c r="S43" s="25">
        <v>0</v>
      </c>
      <c r="T43" s="25">
        <v>0</v>
      </c>
      <c r="U43" s="25">
        <v>6835.05</v>
      </c>
      <c r="V43" s="25">
        <v>1612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/>
      <c r="AK43" s="25"/>
      <c r="AL43" s="25">
        <v>0</v>
      </c>
      <c r="AM43" s="25">
        <v>0</v>
      </c>
      <c r="AN43" s="25"/>
      <c r="AO43" s="25"/>
      <c r="AP43" s="25">
        <v>0</v>
      </c>
      <c r="AQ43" s="25">
        <v>0</v>
      </c>
      <c r="AR43" s="25">
        <v>0</v>
      </c>
      <c r="AS43" s="25"/>
      <c r="AT43" s="25">
        <v>0</v>
      </c>
      <c r="AU43" s="25">
        <v>0</v>
      </c>
      <c r="AV43" s="25"/>
      <c r="AW43" s="25">
        <v>0</v>
      </c>
      <c r="AX43" s="25">
        <v>14789.23</v>
      </c>
      <c r="AY43" s="25">
        <v>1044</v>
      </c>
      <c r="AZ43" s="26">
        <f t="shared" si="2"/>
        <v>3803156.8699999996</v>
      </c>
    </row>
    <row r="44" spans="1:52" x14ac:dyDescent="0.25">
      <c r="A44" s="4" t="s">
        <v>228</v>
      </c>
      <c r="B44" s="32">
        <v>50000005</v>
      </c>
      <c r="C44" s="24">
        <v>111353.45</v>
      </c>
      <c r="D44" s="24">
        <v>111353.45</v>
      </c>
      <c r="E44" s="24">
        <v>1272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4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6">
        <f t="shared" si="2"/>
        <v>112625.45</v>
      </c>
    </row>
    <row r="45" spans="1:52" x14ac:dyDescent="0.25">
      <c r="A45" s="4" t="s">
        <v>210</v>
      </c>
      <c r="B45" s="32">
        <v>740200049</v>
      </c>
      <c r="C45" s="24">
        <v>102943.68000000001</v>
      </c>
      <c r="D45" s="24">
        <v>102943.68000000001</v>
      </c>
      <c r="E45" s="24">
        <v>1544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4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6">
        <f t="shared" si="2"/>
        <v>104487.68000000001</v>
      </c>
    </row>
    <row r="46" spans="1:52" x14ac:dyDescent="0.25">
      <c r="A46" s="4" t="s">
        <v>147</v>
      </c>
      <c r="B46" s="32">
        <v>130077419</v>
      </c>
      <c r="C46" s="24">
        <v>200715.04000000004</v>
      </c>
      <c r="D46" s="24">
        <v>201512.15000000002</v>
      </c>
      <c r="E46" s="24">
        <v>27512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4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>
        <v>0</v>
      </c>
      <c r="AY46" s="25">
        <v>4</v>
      </c>
      <c r="AZ46" s="26">
        <f t="shared" si="2"/>
        <v>228231.04000000004</v>
      </c>
    </row>
    <row r="47" spans="1:52" x14ac:dyDescent="0.25">
      <c r="A47" s="4" t="s">
        <v>217</v>
      </c>
      <c r="B47" s="32">
        <v>170077444</v>
      </c>
      <c r="C47" s="24">
        <v>77906</v>
      </c>
      <c r="D47" s="24">
        <v>79132.100000000006</v>
      </c>
      <c r="E47" s="24">
        <v>4712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4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>
        <v>91.38000000000001</v>
      </c>
      <c r="AY47" s="25">
        <v>16</v>
      </c>
      <c r="AZ47" s="26">
        <f t="shared" si="2"/>
        <v>82725.38</v>
      </c>
    </row>
    <row r="48" spans="1:52" x14ac:dyDescent="0.25">
      <c r="A48" s="4" t="s">
        <v>76</v>
      </c>
      <c r="B48" s="32">
        <v>50022601</v>
      </c>
      <c r="C48" s="24">
        <v>1602915.58</v>
      </c>
      <c r="D48" s="24">
        <v>1651158.6300000001</v>
      </c>
      <c r="E48" s="24">
        <v>111155</v>
      </c>
      <c r="F48" s="25">
        <v>174.64999999999998</v>
      </c>
      <c r="G48" s="25">
        <v>20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4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>
        <v>6114.96</v>
      </c>
      <c r="AY48" s="25">
        <v>763</v>
      </c>
      <c r="AZ48" s="26">
        <f t="shared" si="2"/>
        <v>1721143.1899999997</v>
      </c>
    </row>
    <row r="49" spans="1:52" x14ac:dyDescent="0.25">
      <c r="A49" s="4" t="s">
        <v>75</v>
      </c>
      <c r="B49" s="32">
        <v>50012101</v>
      </c>
      <c r="C49" s="24">
        <v>1371434.4600000002</v>
      </c>
      <c r="D49" s="24">
        <v>1371662.1700000004</v>
      </c>
      <c r="E49" s="24">
        <v>114272.65</v>
      </c>
      <c r="F49" s="25"/>
      <c r="G49" s="25"/>
      <c r="H49" s="25"/>
      <c r="I49" s="25"/>
      <c r="J49" s="25">
        <v>0</v>
      </c>
      <c r="K49" s="25">
        <v>0</v>
      </c>
      <c r="L49" s="25"/>
      <c r="M49" s="25"/>
      <c r="N49" s="25">
        <v>0</v>
      </c>
      <c r="O49" s="25">
        <v>0</v>
      </c>
      <c r="P49" s="25"/>
      <c r="Q49" s="25"/>
      <c r="R49" s="24"/>
      <c r="S49" s="25">
        <v>64858.510000000009</v>
      </c>
      <c r="T49" s="25">
        <v>0</v>
      </c>
      <c r="U49" s="25"/>
      <c r="V49" s="25"/>
      <c r="W49" s="25">
        <v>8971.8700000000008</v>
      </c>
      <c r="X49" s="25">
        <v>20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/>
      <c r="AK49" s="25"/>
      <c r="AL49" s="25">
        <v>0</v>
      </c>
      <c r="AM49" s="25">
        <v>0</v>
      </c>
      <c r="AN49" s="25"/>
      <c r="AO49" s="25"/>
      <c r="AP49" s="25">
        <v>0</v>
      </c>
      <c r="AQ49" s="25">
        <v>0</v>
      </c>
      <c r="AR49" s="25">
        <v>0</v>
      </c>
      <c r="AS49" s="25">
        <v>20527.62</v>
      </c>
      <c r="AT49" s="25">
        <v>0</v>
      </c>
      <c r="AU49" s="25">
        <v>0</v>
      </c>
      <c r="AV49" s="25">
        <v>403.2</v>
      </c>
      <c r="AW49" s="25">
        <v>20390.400000000005</v>
      </c>
      <c r="AX49" s="25">
        <v>852.99</v>
      </c>
      <c r="AY49" s="25">
        <v>128</v>
      </c>
      <c r="AZ49" s="26">
        <f t="shared" si="2"/>
        <v>1601859.7000000011</v>
      </c>
    </row>
    <row r="50" spans="1:52" x14ac:dyDescent="0.25">
      <c r="A50" s="4" t="s">
        <v>15</v>
      </c>
      <c r="B50" s="32">
        <v>50020401</v>
      </c>
      <c r="C50" s="24">
        <v>9614333.3300000001</v>
      </c>
      <c r="D50" s="24">
        <v>9705696.1999999993</v>
      </c>
      <c r="E50" s="24">
        <v>253046</v>
      </c>
      <c r="F50" s="25">
        <v>302489</v>
      </c>
      <c r="G50" s="25">
        <v>23841</v>
      </c>
      <c r="H50" s="25">
        <v>27043.330000000005</v>
      </c>
      <c r="I50" s="25">
        <v>576</v>
      </c>
      <c r="J50" s="25">
        <v>1145525.1599999999</v>
      </c>
      <c r="K50" s="25">
        <v>864</v>
      </c>
      <c r="L50" s="25">
        <v>1004396.1</v>
      </c>
      <c r="M50" s="25">
        <v>39165</v>
      </c>
      <c r="N50" s="25">
        <v>409532.14</v>
      </c>
      <c r="O50" s="25">
        <v>25687</v>
      </c>
      <c r="P50" s="25">
        <v>725004.44000000006</v>
      </c>
      <c r="Q50" s="25">
        <v>37092</v>
      </c>
      <c r="R50" s="24"/>
      <c r="S50" s="25">
        <v>0</v>
      </c>
      <c r="T50" s="25">
        <v>0</v>
      </c>
      <c r="U50" s="25">
        <v>2425.6099999999997</v>
      </c>
      <c r="V50" s="25">
        <v>800</v>
      </c>
      <c r="W50" s="25">
        <v>0</v>
      </c>
      <c r="X50" s="25">
        <v>0</v>
      </c>
      <c r="Y50" s="25">
        <v>15905.130000000001</v>
      </c>
      <c r="Z50" s="25">
        <v>0</v>
      </c>
      <c r="AA50" s="25">
        <v>0</v>
      </c>
      <c r="AB50" s="25">
        <v>0</v>
      </c>
      <c r="AC50" s="25">
        <v>0</v>
      </c>
      <c r="AD50" s="25">
        <v>1230.8100000000004</v>
      </c>
      <c r="AE50" s="25">
        <v>12</v>
      </c>
      <c r="AF50" s="25">
        <v>0</v>
      </c>
      <c r="AG50" s="25">
        <v>0</v>
      </c>
      <c r="AH50" s="25">
        <v>0</v>
      </c>
      <c r="AI50" s="25">
        <v>0</v>
      </c>
      <c r="AJ50" s="25">
        <v>93206.069999999992</v>
      </c>
      <c r="AK50" s="25">
        <v>512</v>
      </c>
      <c r="AL50" s="25">
        <v>86676.63</v>
      </c>
      <c r="AM50" s="25">
        <v>1778</v>
      </c>
      <c r="AN50" s="25">
        <v>652887.95000000007</v>
      </c>
      <c r="AO50" s="25">
        <v>9461</v>
      </c>
      <c r="AP50" s="25">
        <v>0</v>
      </c>
      <c r="AQ50" s="25">
        <v>0</v>
      </c>
      <c r="AR50" s="25">
        <v>0</v>
      </c>
      <c r="AS50" s="25"/>
      <c r="AT50" s="25">
        <v>0</v>
      </c>
      <c r="AU50" s="25">
        <v>0</v>
      </c>
      <c r="AV50" s="25">
        <v>800.63999999999987</v>
      </c>
      <c r="AW50" s="25">
        <v>0</v>
      </c>
      <c r="AX50" s="25">
        <v>56456.93</v>
      </c>
      <c r="AY50" s="25">
        <v>1562</v>
      </c>
      <c r="AZ50" s="26">
        <f t="shared" si="2"/>
        <v>14532309.27</v>
      </c>
    </row>
    <row r="51" spans="1:52" x14ac:dyDescent="0.25">
      <c r="A51" s="4" t="s">
        <v>235</v>
      </c>
      <c r="B51" s="32">
        <v>50077481</v>
      </c>
      <c r="C51" s="24">
        <v>9001.4499999999989</v>
      </c>
      <c r="D51" s="24">
        <v>9001.4500000000007</v>
      </c>
      <c r="E51" s="24">
        <v>60</v>
      </c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4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6">
        <f t="shared" si="2"/>
        <v>9061.4500000000007</v>
      </c>
    </row>
    <row r="52" spans="1:52" x14ac:dyDescent="0.25">
      <c r="A52" s="4" t="s">
        <v>233</v>
      </c>
      <c r="B52" s="32">
        <v>50043801</v>
      </c>
      <c r="C52" s="24">
        <v>431186</v>
      </c>
      <c r="D52" s="24">
        <v>500782.36</v>
      </c>
      <c r="E52" s="24">
        <v>44480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4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>
        <v>271.84000000000003</v>
      </c>
      <c r="AY52" s="25">
        <v>36</v>
      </c>
      <c r="AZ52" s="26">
        <f t="shared" si="2"/>
        <v>475973.83999999997</v>
      </c>
    </row>
    <row r="53" spans="1:52" x14ac:dyDescent="0.25">
      <c r="A53" s="4" t="s">
        <v>103</v>
      </c>
      <c r="B53" s="32">
        <v>10000214</v>
      </c>
      <c r="C53" s="24">
        <v>81950.01999999999</v>
      </c>
      <c r="D53" s="24">
        <v>81950.02</v>
      </c>
      <c r="E53" s="24">
        <v>2368</v>
      </c>
      <c r="F53" s="25"/>
      <c r="G53" s="25"/>
      <c r="H53" s="25"/>
      <c r="I53" s="25"/>
      <c r="J53" s="25">
        <v>0</v>
      </c>
      <c r="K53" s="25">
        <v>0</v>
      </c>
      <c r="L53" s="25"/>
      <c r="M53" s="25"/>
      <c r="N53" s="25">
        <v>0</v>
      </c>
      <c r="O53" s="25">
        <v>0</v>
      </c>
      <c r="P53" s="25">
        <v>53.52</v>
      </c>
      <c r="Q53" s="25">
        <v>8</v>
      </c>
      <c r="R53" s="24"/>
      <c r="S53" s="25">
        <v>0</v>
      </c>
      <c r="T53" s="25">
        <v>0</v>
      </c>
      <c r="U53" s="25"/>
      <c r="V53" s="25"/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/>
      <c r="AK53" s="25"/>
      <c r="AL53" s="25">
        <v>0</v>
      </c>
      <c r="AM53" s="25">
        <v>0</v>
      </c>
      <c r="AN53" s="25"/>
      <c r="AO53" s="25"/>
      <c r="AP53" s="25">
        <v>0</v>
      </c>
      <c r="AQ53" s="25">
        <v>0</v>
      </c>
      <c r="AR53" s="25">
        <v>0</v>
      </c>
      <c r="AS53" s="25"/>
      <c r="AT53" s="25">
        <v>0</v>
      </c>
      <c r="AU53" s="25">
        <v>0</v>
      </c>
      <c r="AV53" s="25"/>
      <c r="AW53" s="25">
        <v>0</v>
      </c>
      <c r="AX53" s="25">
        <v>321.12</v>
      </c>
      <c r="AY53" s="25">
        <v>12</v>
      </c>
      <c r="AZ53" s="26">
        <f t="shared" si="2"/>
        <v>84712.65999999996</v>
      </c>
    </row>
    <row r="54" spans="1:52" x14ac:dyDescent="0.25">
      <c r="A54" s="4" t="s">
        <v>192</v>
      </c>
      <c r="B54" s="32">
        <v>90000019</v>
      </c>
      <c r="C54" s="24">
        <v>8120</v>
      </c>
      <c r="D54" s="24">
        <v>8814.9599999999991</v>
      </c>
      <c r="E54" s="24">
        <v>52</v>
      </c>
      <c r="F54" s="25"/>
      <c r="G54" s="25"/>
      <c r="H54" s="25"/>
      <c r="I54" s="25"/>
      <c r="J54" s="25">
        <v>0</v>
      </c>
      <c r="K54" s="25">
        <v>0</v>
      </c>
      <c r="L54" s="25">
        <v>1751531.7</v>
      </c>
      <c r="M54" s="25">
        <v>60431</v>
      </c>
      <c r="N54" s="25">
        <v>0</v>
      </c>
      <c r="O54" s="25">
        <v>0</v>
      </c>
      <c r="P54" s="25"/>
      <c r="Q54" s="25"/>
      <c r="R54" s="24"/>
      <c r="S54" s="25">
        <v>0</v>
      </c>
      <c r="T54" s="25">
        <v>0</v>
      </c>
      <c r="U54" s="25"/>
      <c r="V54" s="25"/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/>
      <c r="AK54" s="25"/>
      <c r="AL54" s="25">
        <v>0</v>
      </c>
      <c r="AM54" s="25">
        <v>0</v>
      </c>
      <c r="AN54" s="25"/>
      <c r="AO54" s="25"/>
      <c r="AP54" s="25">
        <v>0</v>
      </c>
      <c r="AQ54" s="25">
        <v>0</v>
      </c>
      <c r="AR54" s="25">
        <v>0</v>
      </c>
      <c r="AS54" s="25"/>
      <c r="AT54" s="25">
        <v>0</v>
      </c>
      <c r="AU54" s="25">
        <v>0</v>
      </c>
      <c r="AV54" s="25"/>
      <c r="AW54" s="25">
        <v>0</v>
      </c>
      <c r="AX54" s="25"/>
      <c r="AY54" s="25"/>
      <c r="AZ54" s="26">
        <f t="shared" si="2"/>
        <v>1820134.7</v>
      </c>
    </row>
    <row r="55" spans="1:52" x14ac:dyDescent="0.25">
      <c r="A55" s="4" t="s">
        <v>211</v>
      </c>
      <c r="B55" s="32">
        <v>27000002</v>
      </c>
      <c r="C55" s="24">
        <v>23341.19</v>
      </c>
      <c r="D55" s="24">
        <v>23341.19</v>
      </c>
      <c r="E55" s="24">
        <v>925</v>
      </c>
      <c r="F55" s="25"/>
      <c r="G55" s="25"/>
      <c r="H55" s="25"/>
      <c r="I55" s="25"/>
      <c r="J55" s="25">
        <v>0</v>
      </c>
      <c r="K55" s="25">
        <v>0</v>
      </c>
      <c r="L55" s="25"/>
      <c r="M55" s="25"/>
      <c r="N55" s="25">
        <v>0</v>
      </c>
      <c r="O55" s="25">
        <v>0</v>
      </c>
      <c r="P55" s="25">
        <v>497.79999999999995</v>
      </c>
      <c r="Q55" s="25">
        <v>70</v>
      </c>
      <c r="R55" s="24"/>
      <c r="S55" s="25">
        <v>0</v>
      </c>
      <c r="T55" s="25">
        <v>0</v>
      </c>
      <c r="U55" s="25"/>
      <c r="V55" s="25"/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/>
      <c r="AK55" s="25"/>
      <c r="AL55" s="25">
        <v>0</v>
      </c>
      <c r="AM55" s="25">
        <v>0</v>
      </c>
      <c r="AN55" s="25"/>
      <c r="AO55" s="25"/>
      <c r="AP55" s="25">
        <v>0</v>
      </c>
      <c r="AQ55" s="25">
        <v>0</v>
      </c>
      <c r="AR55" s="25">
        <v>0</v>
      </c>
      <c r="AS55" s="25"/>
      <c r="AT55" s="25">
        <v>0</v>
      </c>
      <c r="AU55" s="25">
        <v>0</v>
      </c>
      <c r="AV55" s="25"/>
      <c r="AW55" s="25">
        <v>0</v>
      </c>
      <c r="AX55" s="25"/>
      <c r="AY55" s="25"/>
      <c r="AZ55" s="26">
        <f t="shared" si="2"/>
        <v>24833.99</v>
      </c>
    </row>
    <row r="56" spans="1:52" x14ac:dyDescent="0.25">
      <c r="A56" s="4" t="s">
        <v>225</v>
      </c>
      <c r="B56" s="32">
        <v>900200035</v>
      </c>
      <c r="C56" s="24">
        <v>78806.7</v>
      </c>
      <c r="D56" s="24">
        <v>78806.7</v>
      </c>
      <c r="E56" s="24">
        <v>6160</v>
      </c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4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>
        <v>124.96</v>
      </c>
      <c r="AY56" s="25">
        <v>12</v>
      </c>
      <c r="AZ56" s="26">
        <f t="shared" si="2"/>
        <v>85103.659999999989</v>
      </c>
    </row>
    <row r="57" spans="1:52" x14ac:dyDescent="0.25">
      <c r="A57" s="4" t="s">
        <v>33</v>
      </c>
      <c r="B57" s="32">
        <v>460200036</v>
      </c>
      <c r="C57" s="24">
        <v>2002720.9200000004</v>
      </c>
      <c r="D57" s="24">
        <v>2002856</v>
      </c>
      <c r="E57" s="24">
        <v>66544</v>
      </c>
      <c r="F57" s="25">
        <v>105918.18</v>
      </c>
      <c r="G57" s="25">
        <v>11794</v>
      </c>
      <c r="H57" s="25">
        <v>2879.31</v>
      </c>
      <c r="I57" s="25">
        <v>84</v>
      </c>
      <c r="J57" s="25">
        <v>0</v>
      </c>
      <c r="K57" s="25">
        <v>0</v>
      </c>
      <c r="L57" s="25"/>
      <c r="M57" s="25"/>
      <c r="N57" s="25">
        <v>0</v>
      </c>
      <c r="O57" s="25">
        <v>0</v>
      </c>
      <c r="P57" s="25">
        <v>42855.96</v>
      </c>
      <c r="Q57" s="25">
        <v>1624</v>
      </c>
      <c r="R57" s="24"/>
      <c r="S57" s="25">
        <v>0</v>
      </c>
      <c r="T57" s="25">
        <v>0</v>
      </c>
      <c r="U57" s="25">
        <v>80.889999999999873</v>
      </c>
      <c r="V57" s="25">
        <v>18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8539.0400000000009</v>
      </c>
      <c r="AK57" s="25">
        <v>122</v>
      </c>
      <c r="AL57" s="25">
        <v>0</v>
      </c>
      <c r="AM57" s="25">
        <v>0</v>
      </c>
      <c r="AN57" s="25">
        <v>26.029999999999998</v>
      </c>
      <c r="AO57" s="25">
        <v>0</v>
      </c>
      <c r="AP57" s="25">
        <v>0</v>
      </c>
      <c r="AQ57" s="25">
        <v>0</v>
      </c>
      <c r="AR57" s="25">
        <v>0</v>
      </c>
      <c r="AS57" s="25"/>
      <c r="AT57" s="25">
        <v>0</v>
      </c>
      <c r="AU57" s="25">
        <v>0</v>
      </c>
      <c r="AV57" s="25">
        <v>679.68</v>
      </c>
      <c r="AW57" s="25">
        <v>0</v>
      </c>
      <c r="AX57" s="25">
        <v>9091.48</v>
      </c>
      <c r="AY57" s="25">
        <v>638</v>
      </c>
      <c r="AZ57" s="26">
        <f t="shared" si="2"/>
        <v>2253615.4900000012</v>
      </c>
    </row>
    <row r="58" spans="1:52" x14ac:dyDescent="0.25">
      <c r="A58" s="4" t="s">
        <v>48</v>
      </c>
      <c r="B58" s="32">
        <v>270065201</v>
      </c>
      <c r="C58" s="24">
        <v>130771.84</v>
      </c>
      <c r="D58" s="24">
        <v>130771.84</v>
      </c>
      <c r="E58" s="24">
        <v>2072</v>
      </c>
      <c r="F58" s="25">
        <v>7753.06</v>
      </c>
      <c r="G58" s="25">
        <v>980</v>
      </c>
      <c r="H58" s="25"/>
      <c r="I58" s="25"/>
      <c r="J58" s="25">
        <v>0</v>
      </c>
      <c r="K58" s="25">
        <v>0</v>
      </c>
      <c r="L58" s="25"/>
      <c r="M58" s="25"/>
      <c r="N58" s="25">
        <v>0</v>
      </c>
      <c r="O58" s="25">
        <v>0</v>
      </c>
      <c r="P58" s="25">
        <v>376.83</v>
      </c>
      <c r="Q58" s="25">
        <v>32</v>
      </c>
      <c r="R58" s="24"/>
      <c r="S58" s="25">
        <v>0</v>
      </c>
      <c r="T58" s="25">
        <v>0</v>
      </c>
      <c r="U58" s="25"/>
      <c r="V58" s="25"/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/>
      <c r="AK58" s="25"/>
      <c r="AL58" s="25">
        <v>0</v>
      </c>
      <c r="AM58" s="25">
        <v>0</v>
      </c>
      <c r="AN58" s="25"/>
      <c r="AO58" s="25"/>
      <c r="AP58" s="25">
        <v>0</v>
      </c>
      <c r="AQ58" s="25">
        <v>0</v>
      </c>
      <c r="AR58" s="25">
        <v>0</v>
      </c>
      <c r="AS58" s="25"/>
      <c r="AT58" s="25">
        <v>0</v>
      </c>
      <c r="AU58" s="25">
        <v>0</v>
      </c>
      <c r="AV58" s="25"/>
      <c r="AW58" s="25">
        <v>0</v>
      </c>
      <c r="AX58" s="25">
        <v>504.18999999999994</v>
      </c>
      <c r="AY58" s="25">
        <v>68</v>
      </c>
      <c r="AZ58" s="26">
        <f t="shared" si="2"/>
        <v>142557.92000000001</v>
      </c>
    </row>
    <row r="59" spans="1:52" x14ac:dyDescent="0.25">
      <c r="A59" s="4" t="s">
        <v>269</v>
      </c>
      <c r="B59" s="32">
        <v>19177462</v>
      </c>
      <c r="C59" s="24">
        <v>97359.09</v>
      </c>
      <c r="D59" s="24">
        <v>97359.09</v>
      </c>
      <c r="E59" s="24">
        <v>3414</v>
      </c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4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6">
        <f t="shared" si="2"/>
        <v>100773.09</v>
      </c>
    </row>
    <row r="60" spans="1:52" x14ac:dyDescent="0.25">
      <c r="A60" s="4" t="s">
        <v>45</v>
      </c>
      <c r="B60" s="32">
        <v>270000069</v>
      </c>
      <c r="C60" s="24">
        <v>121354.98999999999</v>
      </c>
      <c r="D60" s="24">
        <v>121354.98999999999</v>
      </c>
      <c r="E60" s="24">
        <v>380</v>
      </c>
      <c r="F60" s="25">
        <v>13670.259999999998</v>
      </c>
      <c r="G60" s="25">
        <v>212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4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>
        <v>179</v>
      </c>
      <c r="AY60" s="25">
        <v>0</v>
      </c>
      <c r="AZ60" s="26">
        <f t="shared" si="2"/>
        <v>135796.25</v>
      </c>
    </row>
    <row r="61" spans="1:52" x14ac:dyDescent="0.25">
      <c r="A61" s="4" t="s">
        <v>146</v>
      </c>
      <c r="B61" s="32">
        <v>130066201</v>
      </c>
      <c r="C61" s="24">
        <v>168440</v>
      </c>
      <c r="D61" s="24">
        <v>182932.28</v>
      </c>
      <c r="E61" s="24">
        <v>1771</v>
      </c>
      <c r="F61" s="25">
        <v>66224.42</v>
      </c>
      <c r="G61" s="25">
        <v>10100</v>
      </c>
      <c r="H61" s="25"/>
      <c r="I61" s="25"/>
      <c r="J61" s="25">
        <v>0</v>
      </c>
      <c r="K61" s="25">
        <v>0</v>
      </c>
      <c r="L61" s="25"/>
      <c r="M61" s="25"/>
      <c r="N61" s="25">
        <v>0</v>
      </c>
      <c r="O61" s="25">
        <v>0</v>
      </c>
      <c r="P61" s="25">
        <v>106.93</v>
      </c>
      <c r="Q61" s="25">
        <v>0</v>
      </c>
      <c r="R61" s="24"/>
      <c r="S61" s="25">
        <v>0</v>
      </c>
      <c r="T61" s="25">
        <v>0</v>
      </c>
      <c r="U61" s="25"/>
      <c r="V61" s="25"/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/>
      <c r="AK61" s="25"/>
      <c r="AL61" s="25">
        <v>0</v>
      </c>
      <c r="AM61" s="25">
        <v>0</v>
      </c>
      <c r="AN61" s="25"/>
      <c r="AO61" s="25"/>
      <c r="AP61" s="25">
        <v>0</v>
      </c>
      <c r="AQ61" s="25">
        <v>0</v>
      </c>
      <c r="AR61" s="25">
        <v>0</v>
      </c>
      <c r="AS61" s="25"/>
      <c r="AT61" s="25">
        <v>0</v>
      </c>
      <c r="AU61" s="25">
        <v>0</v>
      </c>
      <c r="AV61" s="25"/>
      <c r="AW61" s="25">
        <v>0</v>
      </c>
      <c r="AX61" s="25">
        <v>30.310000000000002</v>
      </c>
      <c r="AY61" s="25">
        <v>8</v>
      </c>
      <c r="AZ61" s="26">
        <f t="shared" si="2"/>
        <v>246680.66</v>
      </c>
    </row>
    <row r="62" spans="1:52" x14ac:dyDescent="0.25">
      <c r="A62" s="4" t="s">
        <v>119</v>
      </c>
      <c r="B62" s="32">
        <v>10054114</v>
      </c>
      <c r="C62" s="24">
        <v>546257</v>
      </c>
      <c r="D62" s="24">
        <v>546257</v>
      </c>
      <c r="E62" s="24">
        <v>10836</v>
      </c>
      <c r="F62" s="25">
        <v>58261.490000000005</v>
      </c>
      <c r="G62" s="25">
        <v>8108</v>
      </c>
      <c r="H62" s="25"/>
      <c r="I62" s="25"/>
      <c r="J62" s="25">
        <v>0</v>
      </c>
      <c r="K62" s="25">
        <v>0</v>
      </c>
      <c r="L62" s="25"/>
      <c r="M62" s="25"/>
      <c r="N62" s="25">
        <v>0</v>
      </c>
      <c r="O62" s="25">
        <v>0</v>
      </c>
      <c r="P62" s="25">
        <v>9886.61</v>
      </c>
      <c r="Q62" s="25">
        <v>299</v>
      </c>
      <c r="R62" s="24"/>
      <c r="S62" s="25">
        <v>0</v>
      </c>
      <c r="T62" s="25">
        <v>0</v>
      </c>
      <c r="U62" s="25">
        <v>245.66999999999945</v>
      </c>
      <c r="V62" s="25">
        <v>38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/>
      <c r="AK62" s="25"/>
      <c r="AL62" s="25">
        <v>331.43000000000006</v>
      </c>
      <c r="AM62" s="25">
        <v>12</v>
      </c>
      <c r="AN62" s="25"/>
      <c r="AO62" s="25"/>
      <c r="AP62" s="25">
        <v>0</v>
      </c>
      <c r="AQ62" s="25">
        <v>0</v>
      </c>
      <c r="AR62" s="25">
        <v>0</v>
      </c>
      <c r="AS62" s="25"/>
      <c r="AT62" s="25">
        <v>0</v>
      </c>
      <c r="AU62" s="25">
        <v>0</v>
      </c>
      <c r="AV62" s="25">
        <v>570.24</v>
      </c>
      <c r="AW62" s="25">
        <v>0</v>
      </c>
      <c r="AX62" s="25">
        <v>3455.51</v>
      </c>
      <c r="AY62" s="25">
        <v>345</v>
      </c>
      <c r="AZ62" s="26">
        <f t="shared" si="2"/>
        <v>638645.94999999995</v>
      </c>
    </row>
    <row r="63" spans="1:52" x14ac:dyDescent="0.25">
      <c r="A63" s="4" t="s">
        <v>46</v>
      </c>
      <c r="B63" s="32">
        <v>270064003</v>
      </c>
      <c r="C63" s="24">
        <v>153542.85999999999</v>
      </c>
      <c r="D63" s="24">
        <v>158186.03999999998</v>
      </c>
      <c r="E63" s="24">
        <v>1020</v>
      </c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4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6">
        <f t="shared" si="2"/>
        <v>154562.85999999999</v>
      </c>
    </row>
    <row r="64" spans="1:52" x14ac:dyDescent="0.25">
      <c r="A64" s="4" t="s">
        <v>22</v>
      </c>
      <c r="B64" s="32">
        <v>10064111</v>
      </c>
      <c r="C64" s="24">
        <v>6584589.7199999988</v>
      </c>
      <c r="D64" s="24">
        <v>6584589.7199999997</v>
      </c>
      <c r="E64" s="24">
        <v>146394</v>
      </c>
      <c r="F64" s="25">
        <v>332978.62</v>
      </c>
      <c r="G64" s="25">
        <v>31934</v>
      </c>
      <c r="H64" s="25">
        <v>28043.920000000002</v>
      </c>
      <c r="I64" s="25">
        <v>378</v>
      </c>
      <c r="J64" s="25">
        <v>0</v>
      </c>
      <c r="K64" s="25">
        <v>0</v>
      </c>
      <c r="L64" s="25"/>
      <c r="M64" s="25"/>
      <c r="N64" s="25">
        <v>0</v>
      </c>
      <c r="O64" s="25">
        <v>0</v>
      </c>
      <c r="P64" s="25">
        <v>121418.34</v>
      </c>
      <c r="Q64" s="25">
        <v>4843</v>
      </c>
      <c r="R64" s="24"/>
      <c r="S64" s="25">
        <v>0</v>
      </c>
      <c r="T64" s="25">
        <v>0</v>
      </c>
      <c r="U64" s="25">
        <v>208.9200000000003</v>
      </c>
      <c r="V64" s="25">
        <v>42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7758.5</v>
      </c>
      <c r="AK64" s="25">
        <v>0</v>
      </c>
      <c r="AL64" s="25">
        <v>0</v>
      </c>
      <c r="AM64" s="25">
        <v>0</v>
      </c>
      <c r="AN64" s="25">
        <v>2180.98</v>
      </c>
      <c r="AO64" s="25">
        <v>0</v>
      </c>
      <c r="AP64" s="25">
        <v>0</v>
      </c>
      <c r="AQ64" s="25">
        <v>0</v>
      </c>
      <c r="AR64" s="25">
        <v>0</v>
      </c>
      <c r="AS64" s="25">
        <v>48145.56</v>
      </c>
      <c r="AT64" s="25">
        <v>0</v>
      </c>
      <c r="AU64" s="25">
        <v>0</v>
      </c>
      <c r="AV64" s="25"/>
      <c r="AW64" s="25">
        <v>0</v>
      </c>
      <c r="AX64" s="25">
        <v>12973.97</v>
      </c>
      <c r="AY64" s="25">
        <v>1806</v>
      </c>
      <c r="AZ64" s="26">
        <f t="shared" si="2"/>
        <v>7323695.5299999984</v>
      </c>
    </row>
    <row r="65" spans="1:52" x14ac:dyDescent="0.25">
      <c r="A65" s="4" t="s">
        <v>175</v>
      </c>
      <c r="B65" s="32">
        <v>500200034</v>
      </c>
      <c r="C65" s="24">
        <v>68225</v>
      </c>
      <c r="D65" s="24">
        <v>69428.990000000005</v>
      </c>
      <c r="E65" s="24">
        <v>916</v>
      </c>
      <c r="F65" s="25">
        <v>606.5</v>
      </c>
      <c r="G65" s="25">
        <v>104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4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6">
        <f t="shared" si="2"/>
        <v>69851.499999999985</v>
      </c>
    </row>
    <row r="66" spans="1:52" x14ac:dyDescent="0.25">
      <c r="A66" s="4" t="s">
        <v>185</v>
      </c>
      <c r="B66" s="32">
        <v>705500004</v>
      </c>
      <c r="C66" s="24">
        <v>101725.99999999997</v>
      </c>
      <c r="D66" s="24">
        <v>104793.96</v>
      </c>
      <c r="E66" s="24">
        <v>12617</v>
      </c>
      <c r="F66" s="25">
        <v>206.7</v>
      </c>
      <c r="G66" s="25">
        <v>0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4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>
        <v>14.74</v>
      </c>
      <c r="AY66" s="25">
        <v>4</v>
      </c>
      <c r="AZ66" s="26">
        <f t="shared" si="2"/>
        <v>114568.43999999996</v>
      </c>
    </row>
    <row r="67" spans="1:52" x14ac:dyDescent="0.25">
      <c r="A67" s="4" t="s">
        <v>198</v>
      </c>
      <c r="B67" s="32">
        <v>90065207</v>
      </c>
      <c r="C67" s="24">
        <v>877864.99</v>
      </c>
      <c r="D67" s="24">
        <v>877864.99</v>
      </c>
      <c r="E67" s="24">
        <v>31265</v>
      </c>
      <c r="F67" s="25"/>
      <c r="G67" s="25"/>
      <c r="H67" s="25"/>
      <c r="I67" s="25"/>
      <c r="J67" s="25">
        <v>0</v>
      </c>
      <c r="K67" s="25">
        <v>0</v>
      </c>
      <c r="L67" s="25"/>
      <c r="M67" s="25"/>
      <c r="N67" s="25">
        <v>0</v>
      </c>
      <c r="O67" s="25">
        <v>0</v>
      </c>
      <c r="P67" s="25">
        <v>2586.41</v>
      </c>
      <c r="Q67" s="25">
        <v>0</v>
      </c>
      <c r="R67" s="24"/>
      <c r="S67" s="25">
        <v>0</v>
      </c>
      <c r="T67" s="25">
        <v>0</v>
      </c>
      <c r="U67" s="25"/>
      <c r="V67" s="25"/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/>
      <c r="AK67" s="25"/>
      <c r="AL67" s="25">
        <v>0</v>
      </c>
      <c r="AM67" s="25">
        <v>0</v>
      </c>
      <c r="AN67" s="25"/>
      <c r="AO67" s="25"/>
      <c r="AP67" s="25">
        <v>0</v>
      </c>
      <c r="AQ67" s="25">
        <v>0</v>
      </c>
      <c r="AR67" s="25">
        <v>0</v>
      </c>
      <c r="AS67" s="25"/>
      <c r="AT67" s="25">
        <v>0</v>
      </c>
      <c r="AU67" s="25">
        <v>0</v>
      </c>
      <c r="AV67" s="25"/>
      <c r="AW67" s="25">
        <v>0</v>
      </c>
      <c r="AX67" s="25">
        <v>3101.33</v>
      </c>
      <c r="AY67" s="25">
        <v>148</v>
      </c>
      <c r="AZ67" s="26">
        <f t="shared" si="2"/>
        <v>914965.73</v>
      </c>
    </row>
    <row r="68" spans="1:52" x14ac:dyDescent="0.25">
      <c r="A68" s="4" t="s">
        <v>232</v>
      </c>
      <c r="B68" s="32">
        <v>50000042</v>
      </c>
      <c r="C68" s="24">
        <v>54881.979999999996</v>
      </c>
      <c r="D68" s="24">
        <v>54881.979999999996</v>
      </c>
      <c r="E68" s="24">
        <v>0</v>
      </c>
      <c r="F68" s="25"/>
      <c r="G68" s="25"/>
      <c r="H68" s="25"/>
      <c r="I68" s="25"/>
      <c r="J68" s="25">
        <v>0</v>
      </c>
      <c r="K68" s="25">
        <v>0</v>
      </c>
      <c r="L68" s="25"/>
      <c r="M68" s="25"/>
      <c r="N68" s="25">
        <v>0</v>
      </c>
      <c r="O68" s="25">
        <v>0</v>
      </c>
      <c r="P68" s="25">
        <v>3866.2799999999997</v>
      </c>
      <c r="Q68" s="25">
        <v>0</v>
      </c>
      <c r="R68" s="24"/>
      <c r="S68" s="25">
        <v>0</v>
      </c>
      <c r="T68" s="25">
        <v>0</v>
      </c>
      <c r="U68" s="25"/>
      <c r="V68" s="25"/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/>
      <c r="AK68" s="25"/>
      <c r="AL68" s="25">
        <v>0</v>
      </c>
      <c r="AM68" s="25">
        <v>0</v>
      </c>
      <c r="AN68" s="25"/>
      <c r="AO68" s="25"/>
      <c r="AP68" s="25">
        <v>0</v>
      </c>
      <c r="AQ68" s="25">
        <v>0</v>
      </c>
      <c r="AR68" s="25">
        <v>0</v>
      </c>
      <c r="AS68" s="25"/>
      <c r="AT68" s="25">
        <v>0</v>
      </c>
      <c r="AU68" s="25">
        <v>0</v>
      </c>
      <c r="AV68" s="25"/>
      <c r="AW68" s="25">
        <v>0</v>
      </c>
      <c r="AX68" s="25">
        <v>4379.8399999999992</v>
      </c>
      <c r="AY68" s="25">
        <v>0</v>
      </c>
      <c r="AZ68" s="26">
        <f t="shared" si="2"/>
        <v>63128.099999999991</v>
      </c>
    </row>
    <row r="69" spans="1:52" x14ac:dyDescent="0.25">
      <c r="A69" s="4" t="s">
        <v>199</v>
      </c>
      <c r="B69" s="32">
        <v>90077428</v>
      </c>
      <c r="C69" s="24">
        <v>80492</v>
      </c>
      <c r="D69" s="24">
        <v>88862.22</v>
      </c>
      <c r="E69" s="24">
        <v>3616</v>
      </c>
      <c r="F69" s="25"/>
      <c r="G69" s="25"/>
      <c r="H69" s="25"/>
      <c r="I69" s="25"/>
      <c r="J69" s="25">
        <v>0</v>
      </c>
      <c r="K69" s="25">
        <v>0</v>
      </c>
      <c r="L69" s="25"/>
      <c r="M69" s="25"/>
      <c r="N69" s="25">
        <v>0</v>
      </c>
      <c r="O69" s="25">
        <v>0</v>
      </c>
      <c r="P69" s="25">
        <v>28.2</v>
      </c>
      <c r="Q69" s="25">
        <v>0</v>
      </c>
      <c r="R69" s="24"/>
      <c r="S69" s="25">
        <v>0</v>
      </c>
      <c r="T69" s="25">
        <v>0</v>
      </c>
      <c r="U69" s="25"/>
      <c r="V69" s="25"/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/>
      <c r="AK69" s="25"/>
      <c r="AL69" s="25">
        <v>0</v>
      </c>
      <c r="AM69" s="25">
        <v>0</v>
      </c>
      <c r="AN69" s="25"/>
      <c r="AO69" s="25"/>
      <c r="AP69" s="25">
        <v>0</v>
      </c>
      <c r="AQ69" s="25">
        <v>0</v>
      </c>
      <c r="AR69" s="25">
        <v>0</v>
      </c>
      <c r="AS69" s="25"/>
      <c r="AT69" s="25">
        <v>0</v>
      </c>
      <c r="AU69" s="25">
        <v>0</v>
      </c>
      <c r="AV69" s="25"/>
      <c r="AW69" s="25">
        <v>0</v>
      </c>
      <c r="AX69" s="25">
        <v>282.5</v>
      </c>
      <c r="AY69" s="25">
        <v>36</v>
      </c>
      <c r="AZ69" s="26">
        <f t="shared" si="2"/>
        <v>84454.700000000012</v>
      </c>
    </row>
    <row r="70" spans="1:52" x14ac:dyDescent="0.25">
      <c r="A70" s="4" t="s">
        <v>291</v>
      </c>
      <c r="B70" s="32">
        <v>250000127</v>
      </c>
      <c r="C70" s="24">
        <v>34212</v>
      </c>
      <c r="D70" s="24">
        <v>34375.64</v>
      </c>
      <c r="E70" s="24">
        <v>1104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4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6">
        <f t="shared" si="2"/>
        <v>35316</v>
      </c>
    </row>
    <row r="71" spans="1:52" x14ac:dyDescent="0.25">
      <c r="A71" s="4" t="s">
        <v>187</v>
      </c>
      <c r="B71" s="32">
        <v>941600009</v>
      </c>
      <c r="C71" s="24">
        <v>161086.44999999998</v>
      </c>
      <c r="D71" s="24">
        <v>161086.45000000001</v>
      </c>
      <c r="E71" s="24">
        <v>3260</v>
      </c>
      <c r="F71" s="25">
        <v>12262.85</v>
      </c>
      <c r="G71" s="25">
        <v>2452</v>
      </c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4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>
        <v>340.91</v>
      </c>
      <c r="AY71" s="25">
        <v>24</v>
      </c>
      <c r="AZ71" s="26">
        <f t="shared" ref="AZ71:AZ134" si="3">SUM(C71:AY71)-D71</f>
        <v>179426.20999999996</v>
      </c>
    </row>
    <row r="72" spans="1:52" x14ac:dyDescent="0.25">
      <c r="A72" s="4" t="s">
        <v>274</v>
      </c>
      <c r="B72" s="32">
        <v>19377430</v>
      </c>
      <c r="C72" s="24">
        <v>21982.85</v>
      </c>
      <c r="D72" s="24">
        <v>21982.85</v>
      </c>
      <c r="E72" s="24">
        <v>1532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4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6">
        <f t="shared" si="3"/>
        <v>23514.85</v>
      </c>
    </row>
    <row r="73" spans="1:52" x14ac:dyDescent="0.25">
      <c r="A73" s="4" t="s">
        <v>64</v>
      </c>
      <c r="B73" s="32">
        <v>900200047</v>
      </c>
      <c r="C73" s="24">
        <v>43467.74</v>
      </c>
      <c r="D73" s="24">
        <v>43467.74</v>
      </c>
      <c r="E73" s="24">
        <v>1096</v>
      </c>
      <c r="F73" s="25">
        <v>75365.919999999998</v>
      </c>
      <c r="G73" s="25">
        <v>12028</v>
      </c>
      <c r="H73" s="25"/>
      <c r="I73" s="25"/>
      <c r="J73" s="25">
        <v>0</v>
      </c>
      <c r="K73" s="25">
        <v>0</v>
      </c>
      <c r="L73" s="25"/>
      <c r="M73" s="25"/>
      <c r="N73" s="25">
        <v>0</v>
      </c>
      <c r="O73" s="25">
        <v>0</v>
      </c>
      <c r="P73" s="25"/>
      <c r="Q73" s="25"/>
      <c r="R73" s="24"/>
      <c r="S73" s="25">
        <v>0</v>
      </c>
      <c r="T73" s="25">
        <v>0</v>
      </c>
      <c r="U73" s="25">
        <v>22.740000000000624</v>
      </c>
      <c r="V73" s="25">
        <v>8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/>
      <c r="AK73" s="25"/>
      <c r="AL73" s="25">
        <v>0</v>
      </c>
      <c r="AM73" s="25">
        <v>0</v>
      </c>
      <c r="AN73" s="25"/>
      <c r="AO73" s="25"/>
      <c r="AP73" s="25">
        <v>0</v>
      </c>
      <c r="AQ73" s="25">
        <v>0</v>
      </c>
      <c r="AR73" s="25">
        <v>0</v>
      </c>
      <c r="AS73" s="25"/>
      <c r="AT73" s="25">
        <v>0</v>
      </c>
      <c r="AU73" s="25">
        <v>0</v>
      </c>
      <c r="AV73" s="25"/>
      <c r="AW73" s="25">
        <v>0</v>
      </c>
      <c r="AX73" s="25">
        <v>333.21000000000004</v>
      </c>
      <c r="AY73" s="25">
        <v>12</v>
      </c>
      <c r="AZ73" s="26">
        <f t="shared" si="3"/>
        <v>132333.60999999999</v>
      </c>
    </row>
    <row r="74" spans="1:52" x14ac:dyDescent="0.25">
      <c r="A74" s="4" t="s">
        <v>167</v>
      </c>
      <c r="B74" s="32">
        <v>250000181</v>
      </c>
      <c r="C74" s="24">
        <v>14512</v>
      </c>
      <c r="D74" s="24">
        <v>14737.33</v>
      </c>
      <c r="E74" s="24">
        <v>52</v>
      </c>
      <c r="F74" s="25">
        <v>6925.9299999999994</v>
      </c>
      <c r="G74" s="25">
        <v>840</v>
      </c>
      <c r="H74" s="25"/>
      <c r="I74" s="25"/>
      <c r="J74" s="25">
        <v>0</v>
      </c>
      <c r="K74" s="25">
        <v>0</v>
      </c>
      <c r="L74" s="25"/>
      <c r="M74" s="25"/>
      <c r="N74" s="25">
        <v>0</v>
      </c>
      <c r="O74" s="25">
        <v>0</v>
      </c>
      <c r="P74" s="25"/>
      <c r="Q74" s="25"/>
      <c r="R74" s="24"/>
      <c r="S74" s="25">
        <v>0</v>
      </c>
      <c r="T74" s="25">
        <v>0</v>
      </c>
      <c r="U74" s="25"/>
      <c r="V74" s="25"/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/>
      <c r="AK74" s="25"/>
      <c r="AL74" s="25">
        <v>0</v>
      </c>
      <c r="AM74" s="25">
        <v>0</v>
      </c>
      <c r="AN74" s="25"/>
      <c r="AO74" s="25"/>
      <c r="AP74" s="25">
        <v>0</v>
      </c>
      <c r="AQ74" s="25">
        <v>0</v>
      </c>
      <c r="AR74" s="25">
        <v>0</v>
      </c>
      <c r="AS74" s="25"/>
      <c r="AT74" s="25">
        <v>0</v>
      </c>
      <c r="AU74" s="25">
        <v>0</v>
      </c>
      <c r="AV74" s="25"/>
      <c r="AW74" s="25">
        <v>0</v>
      </c>
      <c r="AX74" s="25">
        <v>90.839999999999989</v>
      </c>
      <c r="AY74" s="25">
        <v>24</v>
      </c>
      <c r="AZ74" s="26">
        <f t="shared" si="3"/>
        <v>22444.769999999997</v>
      </c>
    </row>
    <row r="75" spans="1:52" x14ac:dyDescent="0.25">
      <c r="A75" s="4" t="s">
        <v>137</v>
      </c>
      <c r="B75" s="32">
        <v>19466203</v>
      </c>
      <c r="C75" s="24">
        <v>2606349.0000000005</v>
      </c>
      <c r="D75" s="24">
        <v>2609064.59</v>
      </c>
      <c r="E75" s="24">
        <v>7982</v>
      </c>
      <c r="F75" s="25">
        <v>292915.99</v>
      </c>
      <c r="G75" s="25">
        <v>9383</v>
      </c>
      <c r="H75" s="25"/>
      <c r="I75" s="25"/>
      <c r="J75" s="25">
        <v>0</v>
      </c>
      <c r="K75" s="25">
        <v>0</v>
      </c>
      <c r="L75" s="25"/>
      <c r="M75" s="25"/>
      <c r="N75" s="25">
        <v>0</v>
      </c>
      <c r="O75" s="25">
        <v>0</v>
      </c>
      <c r="P75" s="25">
        <v>161396.68000000002</v>
      </c>
      <c r="Q75" s="25">
        <v>1975</v>
      </c>
      <c r="R75" s="24"/>
      <c r="S75" s="25">
        <v>0</v>
      </c>
      <c r="T75" s="25">
        <v>0</v>
      </c>
      <c r="U75" s="25"/>
      <c r="V75" s="25"/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885057.77</v>
      </c>
      <c r="AK75" s="25">
        <v>4013</v>
      </c>
      <c r="AL75" s="25">
        <v>0</v>
      </c>
      <c r="AM75" s="25">
        <v>0</v>
      </c>
      <c r="AN75" s="25"/>
      <c r="AO75" s="25"/>
      <c r="AP75" s="25">
        <v>0</v>
      </c>
      <c r="AQ75" s="25">
        <v>0</v>
      </c>
      <c r="AR75" s="25">
        <v>0</v>
      </c>
      <c r="AS75" s="25"/>
      <c r="AT75" s="25">
        <v>0</v>
      </c>
      <c r="AU75" s="25">
        <v>0</v>
      </c>
      <c r="AV75" s="25"/>
      <c r="AW75" s="25">
        <v>0</v>
      </c>
      <c r="AX75" s="25">
        <v>5872.38</v>
      </c>
      <c r="AY75" s="25">
        <v>140</v>
      </c>
      <c r="AZ75" s="26">
        <f t="shared" si="3"/>
        <v>3975084.8199999994</v>
      </c>
    </row>
    <row r="76" spans="1:52" x14ac:dyDescent="0.25">
      <c r="A76" s="4" t="s">
        <v>86</v>
      </c>
      <c r="B76" s="32">
        <v>210077429</v>
      </c>
      <c r="C76" s="24">
        <v>74119</v>
      </c>
      <c r="D76" s="24">
        <v>74660.91</v>
      </c>
      <c r="E76" s="24">
        <v>1236</v>
      </c>
      <c r="F76" s="25">
        <v>521.70000000000005</v>
      </c>
      <c r="G76" s="25">
        <v>104</v>
      </c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4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6">
        <f t="shared" si="3"/>
        <v>75980.700000000012</v>
      </c>
    </row>
    <row r="77" spans="1:52" x14ac:dyDescent="0.25">
      <c r="A77" s="4" t="s">
        <v>69</v>
      </c>
      <c r="B77" s="32">
        <v>50000017</v>
      </c>
      <c r="C77" s="24">
        <v>348138.41000000003</v>
      </c>
      <c r="D77" s="24">
        <v>348138.41000000003</v>
      </c>
      <c r="E77" s="24">
        <v>11447</v>
      </c>
      <c r="F77" s="25">
        <v>5240.6600000000008</v>
      </c>
      <c r="G77" s="25">
        <v>1476</v>
      </c>
      <c r="H77" s="25"/>
      <c r="I77" s="25"/>
      <c r="J77" s="25">
        <v>0</v>
      </c>
      <c r="K77" s="25">
        <v>0</v>
      </c>
      <c r="L77" s="25"/>
      <c r="M77" s="25"/>
      <c r="N77" s="25">
        <v>0</v>
      </c>
      <c r="O77" s="25">
        <v>0</v>
      </c>
      <c r="P77" s="25"/>
      <c r="Q77" s="25"/>
      <c r="R77" s="24"/>
      <c r="S77" s="25">
        <v>0</v>
      </c>
      <c r="T77" s="25">
        <v>0</v>
      </c>
      <c r="U77" s="25"/>
      <c r="V77" s="25"/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/>
      <c r="AK77" s="25"/>
      <c r="AL77" s="25">
        <v>0</v>
      </c>
      <c r="AM77" s="25">
        <v>0</v>
      </c>
      <c r="AN77" s="25"/>
      <c r="AO77" s="25"/>
      <c r="AP77" s="25">
        <v>0</v>
      </c>
      <c r="AQ77" s="25">
        <v>0</v>
      </c>
      <c r="AR77" s="25">
        <v>0</v>
      </c>
      <c r="AS77" s="25"/>
      <c r="AT77" s="25">
        <v>0</v>
      </c>
      <c r="AU77" s="25">
        <v>0</v>
      </c>
      <c r="AV77" s="25"/>
      <c r="AW77" s="25">
        <v>0</v>
      </c>
      <c r="AX77" s="25">
        <v>53.08</v>
      </c>
      <c r="AY77" s="25">
        <v>11</v>
      </c>
      <c r="AZ77" s="26">
        <f t="shared" si="3"/>
        <v>366366.15</v>
      </c>
    </row>
    <row r="78" spans="1:52" x14ac:dyDescent="0.25">
      <c r="A78" s="4" t="s">
        <v>125</v>
      </c>
      <c r="B78" s="32">
        <v>10077486</v>
      </c>
      <c r="C78" s="24">
        <v>29889.399999999998</v>
      </c>
      <c r="D78" s="24">
        <v>29889.4</v>
      </c>
      <c r="E78" s="24">
        <v>184</v>
      </c>
      <c r="F78" s="25">
        <v>63144.570000000007</v>
      </c>
      <c r="G78" s="25">
        <v>7988</v>
      </c>
      <c r="H78" s="25"/>
      <c r="I78" s="25"/>
      <c r="J78" s="25">
        <v>0</v>
      </c>
      <c r="K78" s="25">
        <v>0</v>
      </c>
      <c r="L78" s="25"/>
      <c r="M78" s="25"/>
      <c r="N78" s="25">
        <v>0</v>
      </c>
      <c r="O78" s="25">
        <v>0</v>
      </c>
      <c r="P78" s="25"/>
      <c r="Q78" s="25"/>
      <c r="R78" s="24"/>
      <c r="S78" s="25">
        <v>0</v>
      </c>
      <c r="T78" s="25">
        <v>0</v>
      </c>
      <c r="U78" s="25"/>
      <c r="V78" s="25"/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/>
      <c r="AK78" s="25"/>
      <c r="AL78" s="25">
        <v>0</v>
      </c>
      <c r="AM78" s="25">
        <v>0</v>
      </c>
      <c r="AN78" s="25"/>
      <c r="AO78" s="25"/>
      <c r="AP78" s="25">
        <v>0</v>
      </c>
      <c r="AQ78" s="25">
        <v>0</v>
      </c>
      <c r="AR78" s="25">
        <v>0</v>
      </c>
      <c r="AS78" s="25"/>
      <c r="AT78" s="25">
        <v>0</v>
      </c>
      <c r="AU78" s="25">
        <v>0</v>
      </c>
      <c r="AV78" s="25"/>
      <c r="AW78" s="25">
        <v>0</v>
      </c>
      <c r="AX78" s="25">
        <v>133.11000000000001</v>
      </c>
      <c r="AY78" s="25">
        <v>12</v>
      </c>
      <c r="AZ78" s="26">
        <f t="shared" si="3"/>
        <v>101351.07999999999</v>
      </c>
    </row>
    <row r="79" spans="1:52" x14ac:dyDescent="0.25">
      <c r="A79" s="4" t="s">
        <v>208</v>
      </c>
      <c r="B79" s="32">
        <v>460200043</v>
      </c>
      <c r="C79" s="24">
        <v>16104.300000000001</v>
      </c>
      <c r="D79" s="24">
        <v>16104.3</v>
      </c>
      <c r="E79" s="24">
        <v>240</v>
      </c>
      <c r="F79" s="25">
        <v>17726.379999999997</v>
      </c>
      <c r="G79" s="25">
        <v>3352</v>
      </c>
      <c r="H79" s="25"/>
      <c r="I79" s="25"/>
      <c r="J79" s="25">
        <v>0</v>
      </c>
      <c r="K79" s="25">
        <v>0</v>
      </c>
      <c r="L79" s="25"/>
      <c r="M79" s="25"/>
      <c r="N79" s="25">
        <v>0</v>
      </c>
      <c r="O79" s="25">
        <v>0</v>
      </c>
      <c r="P79" s="25"/>
      <c r="Q79" s="25"/>
      <c r="R79" s="24"/>
      <c r="S79" s="25">
        <v>0</v>
      </c>
      <c r="T79" s="25">
        <v>0</v>
      </c>
      <c r="U79" s="25">
        <v>56.410000000000167</v>
      </c>
      <c r="V79" s="25">
        <v>16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/>
      <c r="AK79" s="25"/>
      <c r="AL79" s="25">
        <v>0</v>
      </c>
      <c r="AM79" s="25">
        <v>0</v>
      </c>
      <c r="AN79" s="25"/>
      <c r="AO79" s="25"/>
      <c r="AP79" s="25">
        <v>0</v>
      </c>
      <c r="AQ79" s="25">
        <v>0</v>
      </c>
      <c r="AR79" s="25">
        <v>0</v>
      </c>
      <c r="AS79" s="25"/>
      <c r="AT79" s="25">
        <v>0</v>
      </c>
      <c r="AU79" s="25">
        <v>0</v>
      </c>
      <c r="AV79" s="25"/>
      <c r="AW79" s="25">
        <v>0</v>
      </c>
      <c r="AX79" s="25">
        <v>134.91</v>
      </c>
      <c r="AY79" s="25">
        <v>32</v>
      </c>
      <c r="AZ79" s="26">
        <f t="shared" si="3"/>
        <v>37662</v>
      </c>
    </row>
    <row r="80" spans="1:52" x14ac:dyDescent="0.25">
      <c r="A80" s="4" t="s">
        <v>154</v>
      </c>
      <c r="B80" s="32">
        <v>801600009</v>
      </c>
      <c r="C80" s="24">
        <v>179421</v>
      </c>
      <c r="D80" s="24">
        <v>215142.87999999998</v>
      </c>
      <c r="E80" s="24">
        <v>2356</v>
      </c>
      <c r="F80" s="25">
        <v>163272.53</v>
      </c>
      <c r="G80" s="25">
        <v>19280</v>
      </c>
      <c r="H80" s="25"/>
      <c r="I80" s="25"/>
      <c r="J80" s="25">
        <v>0</v>
      </c>
      <c r="K80" s="25">
        <v>0</v>
      </c>
      <c r="L80" s="25"/>
      <c r="M80" s="25"/>
      <c r="N80" s="25">
        <v>0</v>
      </c>
      <c r="O80" s="25">
        <v>0</v>
      </c>
      <c r="P80" s="25"/>
      <c r="Q80" s="25"/>
      <c r="R80" s="24"/>
      <c r="S80" s="25">
        <v>0</v>
      </c>
      <c r="T80" s="25">
        <v>0</v>
      </c>
      <c r="U80" s="25">
        <v>352.34000000000009</v>
      </c>
      <c r="V80" s="25">
        <v>72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/>
      <c r="AK80" s="25"/>
      <c r="AL80" s="25">
        <v>0</v>
      </c>
      <c r="AM80" s="25">
        <v>0</v>
      </c>
      <c r="AN80" s="25"/>
      <c r="AO80" s="25"/>
      <c r="AP80" s="25">
        <v>0</v>
      </c>
      <c r="AQ80" s="25">
        <v>0</v>
      </c>
      <c r="AR80" s="25">
        <v>0</v>
      </c>
      <c r="AS80" s="25"/>
      <c r="AT80" s="25">
        <v>0</v>
      </c>
      <c r="AU80" s="25">
        <v>0</v>
      </c>
      <c r="AV80" s="25"/>
      <c r="AW80" s="25">
        <v>0</v>
      </c>
      <c r="AX80" s="25"/>
      <c r="AY80" s="25"/>
      <c r="AZ80" s="26">
        <f t="shared" si="3"/>
        <v>364753.87</v>
      </c>
    </row>
    <row r="81" spans="1:52" x14ac:dyDescent="0.25">
      <c r="A81" s="4" t="s">
        <v>131</v>
      </c>
      <c r="B81" s="32">
        <v>19177456</v>
      </c>
      <c r="C81" s="24">
        <v>87125.11</v>
      </c>
      <c r="D81" s="24">
        <v>87125.11</v>
      </c>
      <c r="E81" s="24">
        <v>8692</v>
      </c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4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6">
        <f t="shared" si="3"/>
        <v>95817.11</v>
      </c>
    </row>
    <row r="82" spans="1:52" x14ac:dyDescent="0.25">
      <c r="A82" s="4" t="s">
        <v>159</v>
      </c>
      <c r="B82" s="32">
        <v>250000023</v>
      </c>
      <c r="C82" s="24">
        <v>59434</v>
      </c>
      <c r="D82" s="24">
        <v>60493.42</v>
      </c>
      <c r="E82" s="24">
        <v>1040</v>
      </c>
      <c r="F82" s="25">
        <v>1891.7500000000002</v>
      </c>
      <c r="G82" s="25">
        <v>380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4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6">
        <f t="shared" si="3"/>
        <v>62745.75</v>
      </c>
    </row>
    <row r="83" spans="1:52" x14ac:dyDescent="0.25">
      <c r="A83" s="4" t="s">
        <v>135</v>
      </c>
      <c r="B83" s="32">
        <v>19367401</v>
      </c>
      <c r="C83" s="24">
        <v>19502</v>
      </c>
      <c r="D83" s="24">
        <v>20298.510000000002</v>
      </c>
      <c r="E83" s="24">
        <v>232</v>
      </c>
      <c r="F83" s="25">
        <v>45447.929999999993</v>
      </c>
      <c r="G83" s="25">
        <v>6272</v>
      </c>
      <c r="H83" s="25"/>
      <c r="I83" s="25"/>
      <c r="J83" s="25">
        <v>0</v>
      </c>
      <c r="K83" s="25">
        <v>0</v>
      </c>
      <c r="L83" s="25"/>
      <c r="M83" s="25"/>
      <c r="N83" s="25">
        <v>0</v>
      </c>
      <c r="O83" s="25">
        <v>0</v>
      </c>
      <c r="P83" s="25"/>
      <c r="Q83" s="25"/>
      <c r="R83" s="24"/>
      <c r="S83" s="25">
        <v>0</v>
      </c>
      <c r="T83" s="25">
        <v>0</v>
      </c>
      <c r="U83" s="25"/>
      <c r="V83" s="25"/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/>
      <c r="AK83" s="25"/>
      <c r="AL83" s="25">
        <v>0</v>
      </c>
      <c r="AM83" s="25">
        <v>0</v>
      </c>
      <c r="AN83" s="25"/>
      <c r="AO83" s="25"/>
      <c r="AP83" s="25">
        <v>0</v>
      </c>
      <c r="AQ83" s="25">
        <v>0</v>
      </c>
      <c r="AR83" s="25">
        <v>0</v>
      </c>
      <c r="AS83" s="25"/>
      <c r="AT83" s="25">
        <v>0</v>
      </c>
      <c r="AU83" s="25">
        <v>0</v>
      </c>
      <c r="AV83" s="25"/>
      <c r="AW83" s="25">
        <v>0</v>
      </c>
      <c r="AX83" s="25"/>
      <c r="AY83" s="25"/>
      <c r="AZ83" s="26">
        <f t="shared" si="3"/>
        <v>71453.929999999993</v>
      </c>
    </row>
    <row r="84" spans="1:52" x14ac:dyDescent="0.25">
      <c r="A84" s="4" t="s">
        <v>173</v>
      </c>
      <c r="B84" s="32">
        <v>420200039</v>
      </c>
      <c r="C84" s="24">
        <v>23875.21</v>
      </c>
      <c r="D84" s="24">
        <v>23875.21</v>
      </c>
      <c r="E84" s="24">
        <v>164</v>
      </c>
      <c r="F84" s="25">
        <v>15807.46</v>
      </c>
      <c r="G84" s="25">
        <v>3072</v>
      </c>
      <c r="H84" s="25"/>
      <c r="I84" s="25"/>
      <c r="J84" s="25">
        <v>0</v>
      </c>
      <c r="K84" s="25">
        <v>0</v>
      </c>
      <c r="L84" s="25"/>
      <c r="M84" s="25"/>
      <c r="N84" s="25">
        <v>0</v>
      </c>
      <c r="O84" s="25">
        <v>0</v>
      </c>
      <c r="P84" s="25"/>
      <c r="Q84" s="25"/>
      <c r="R84" s="24"/>
      <c r="S84" s="25">
        <v>0</v>
      </c>
      <c r="T84" s="25">
        <v>0</v>
      </c>
      <c r="U84" s="25"/>
      <c r="V84" s="25"/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/>
      <c r="AK84" s="25"/>
      <c r="AL84" s="25">
        <v>0</v>
      </c>
      <c r="AM84" s="25">
        <v>0</v>
      </c>
      <c r="AN84" s="25"/>
      <c r="AO84" s="25"/>
      <c r="AP84" s="25">
        <v>0</v>
      </c>
      <c r="AQ84" s="25">
        <v>0</v>
      </c>
      <c r="AR84" s="25">
        <v>0</v>
      </c>
      <c r="AS84" s="25"/>
      <c r="AT84" s="25">
        <v>0</v>
      </c>
      <c r="AU84" s="25">
        <v>0</v>
      </c>
      <c r="AV84" s="25"/>
      <c r="AW84" s="25">
        <v>0</v>
      </c>
      <c r="AX84" s="25"/>
      <c r="AY84" s="25"/>
      <c r="AZ84" s="26">
        <f t="shared" si="3"/>
        <v>42918.670000000006</v>
      </c>
    </row>
    <row r="85" spans="1:52" x14ac:dyDescent="0.25">
      <c r="A85" s="4" t="s">
        <v>216</v>
      </c>
      <c r="B85" s="32">
        <v>170077420</v>
      </c>
      <c r="C85" s="24">
        <v>52417.440000000002</v>
      </c>
      <c r="D85" s="24">
        <v>52417.440000000002</v>
      </c>
      <c r="E85" s="24">
        <v>1120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4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>
        <v>73.62</v>
      </c>
      <c r="AY85" s="25">
        <v>4</v>
      </c>
      <c r="AZ85" s="26">
        <f t="shared" si="3"/>
        <v>53615.06</v>
      </c>
    </row>
    <row r="86" spans="1:52" x14ac:dyDescent="0.25">
      <c r="A86" s="4" t="s">
        <v>132</v>
      </c>
      <c r="B86" s="32">
        <v>19177463</v>
      </c>
      <c r="C86" s="24">
        <v>32129.3</v>
      </c>
      <c r="D86" s="24">
        <v>32129.3</v>
      </c>
      <c r="E86" s="24">
        <v>752</v>
      </c>
      <c r="F86" s="25">
        <v>3944.2000000000003</v>
      </c>
      <c r="G86" s="25">
        <v>784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4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6">
        <f t="shared" si="3"/>
        <v>37609.5</v>
      </c>
    </row>
    <row r="87" spans="1:52" x14ac:dyDescent="0.25">
      <c r="A87" s="4" t="s">
        <v>205</v>
      </c>
      <c r="B87" s="32">
        <v>406435102</v>
      </c>
      <c r="C87" s="24">
        <v>103295.05000000002</v>
      </c>
      <c r="D87" s="24">
        <v>103295.05000000002</v>
      </c>
      <c r="E87" s="24">
        <v>3042</v>
      </c>
      <c r="F87" s="25">
        <v>22736.760000000006</v>
      </c>
      <c r="G87" s="25">
        <v>3212</v>
      </c>
      <c r="H87" s="25"/>
      <c r="I87" s="25"/>
      <c r="J87" s="25">
        <v>0</v>
      </c>
      <c r="K87" s="25">
        <v>0</v>
      </c>
      <c r="L87" s="25"/>
      <c r="M87" s="25"/>
      <c r="N87" s="25">
        <v>0</v>
      </c>
      <c r="O87" s="25">
        <v>0</v>
      </c>
      <c r="P87" s="25">
        <v>522.65</v>
      </c>
      <c r="Q87" s="25">
        <v>38</v>
      </c>
      <c r="R87" s="24"/>
      <c r="S87" s="25">
        <v>0</v>
      </c>
      <c r="T87" s="25">
        <v>0</v>
      </c>
      <c r="U87" s="25">
        <v>566.29999999999995</v>
      </c>
      <c r="V87" s="25">
        <v>80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/>
      <c r="AK87" s="25"/>
      <c r="AL87" s="25">
        <v>0</v>
      </c>
      <c r="AM87" s="25">
        <v>0</v>
      </c>
      <c r="AN87" s="25"/>
      <c r="AO87" s="25"/>
      <c r="AP87" s="25">
        <v>0</v>
      </c>
      <c r="AQ87" s="25">
        <v>0</v>
      </c>
      <c r="AR87" s="25">
        <v>0</v>
      </c>
      <c r="AS87" s="25"/>
      <c r="AT87" s="25">
        <v>0</v>
      </c>
      <c r="AU87" s="25">
        <v>0</v>
      </c>
      <c r="AV87" s="25"/>
      <c r="AW87" s="25">
        <v>0</v>
      </c>
      <c r="AX87" s="25">
        <v>699.67000000000007</v>
      </c>
      <c r="AY87" s="25">
        <v>97</v>
      </c>
      <c r="AZ87" s="26">
        <f t="shared" si="3"/>
        <v>134289.43000000002</v>
      </c>
    </row>
    <row r="88" spans="1:52" x14ac:dyDescent="0.25">
      <c r="A88" s="4" t="s">
        <v>118</v>
      </c>
      <c r="B88" s="32">
        <v>10054109</v>
      </c>
      <c r="C88" s="24">
        <v>396079.00000000006</v>
      </c>
      <c r="D88" s="24">
        <v>403817.32999999996</v>
      </c>
      <c r="E88" s="24">
        <v>6970</v>
      </c>
      <c r="F88" s="25">
        <v>7596.4699999999993</v>
      </c>
      <c r="G88" s="25">
        <v>1924</v>
      </c>
      <c r="H88" s="25"/>
      <c r="I88" s="25"/>
      <c r="J88" s="25">
        <v>0</v>
      </c>
      <c r="K88" s="25">
        <v>0</v>
      </c>
      <c r="L88" s="25"/>
      <c r="M88" s="25"/>
      <c r="N88" s="25">
        <v>0</v>
      </c>
      <c r="O88" s="25">
        <v>0</v>
      </c>
      <c r="P88" s="25"/>
      <c r="Q88" s="25"/>
      <c r="R88" s="24"/>
      <c r="S88" s="25">
        <v>0</v>
      </c>
      <c r="T88" s="25">
        <v>0</v>
      </c>
      <c r="U88" s="25"/>
      <c r="V88" s="25"/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223.85</v>
      </c>
      <c r="AK88" s="25">
        <v>0</v>
      </c>
      <c r="AL88" s="25">
        <v>0</v>
      </c>
      <c r="AM88" s="25">
        <v>0</v>
      </c>
      <c r="AN88" s="25">
        <v>162.57000000000002</v>
      </c>
      <c r="AO88" s="25">
        <v>0</v>
      </c>
      <c r="AP88" s="25">
        <v>0</v>
      </c>
      <c r="AQ88" s="25">
        <v>0</v>
      </c>
      <c r="AR88" s="25">
        <v>0</v>
      </c>
      <c r="AS88" s="25"/>
      <c r="AT88" s="25">
        <v>0</v>
      </c>
      <c r="AU88" s="25">
        <v>0</v>
      </c>
      <c r="AV88" s="25"/>
      <c r="AW88" s="25">
        <v>0</v>
      </c>
      <c r="AX88" s="25">
        <v>2337.8999999999996</v>
      </c>
      <c r="AY88" s="25">
        <v>189</v>
      </c>
      <c r="AZ88" s="26">
        <f t="shared" si="3"/>
        <v>415482.79000000004</v>
      </c>
    </row>
    <row r="89" spans="1:52" x14ac:dyDescent="0.25">
      <c r="A89" s="4" t="s">
        <v>270</v>
      </c>
      <c r="B89" s="32">
        <v>19277402</v>
      </c>
      <c r="C89" s="24">
        <v>209298</v>
      </c>
      <c r="D89" s="24">
        <v>228003.27</v>
      </c>
      <c r="E89" s="24">
        <v>12352</v>
      </c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4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6">
        <f t="shared" si="3"/>
        <v>221650.00000000003</v>
      </c>
    </row>
    <row r="90" spans="1:52" x14ac:dyDescent="0.25">
      <c r="A90" s="4" t="s">
        <v>50</v>
      </c>
      <c r="B90" s="32">
        <v>270077407</v>
      </c>
      <c r="C90" s="24">
        <v>153065.4</v>
      </c>
      <c r="D90" s="24">
        <v>153065.4</v>
      </c>
      <c r="E90" s="24">
        <v>13344</v>
      </c>
      <c r="F90" s="25"/>
      <c r="G90" s="25"/>
      <c r="H90" s="25"/>
      <c r="I90" s="25"/>
      <c r="J90" s="25">
        <v>0</v>
      </c>
      <c r="K90" s="25">
        <v>0</v>
      </c>
      <c r="L90" s="25"/>
      <c r="M90" s="25"/>
      <c r="N90" s="25">
        <v>0</v>
      </c>
      <c r="O90" s="25">
        <v>0</v>
      </c>
      <c r="P90" s="25"/>
      <c r="Q90" s="25"/>
      <c r="R90" s="24"/>
      <c r="S90" s="25">
        <v>0</v>
      </c>
      <c r="T90" s="25">
        <v>0</v>
      </c>
      <c r="U90" s="25"/>
      <c r="V90" s="25"/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/>
      <c r="AK90" s="25"/>
      <c r="AL90" s="25">
        <v>0</v>
      </c>
      <c r="AM90" s="25">
        <v>0</v>
      </c>
      <c r="AN90" s="25"/>
      <c r="AO90" s="25"/>
      <c r="AP90" s="25">
        <v>0</v>
      </c>
      <c r="AQ90" s="25">
        <v>0</v>
      </c>
      <c r="AR90" s="25">
        <v>0</v>
      </c>
      <c r="AS90" s="25"/>
      <c r="AT90" s="25">
        <v>0</v>
      </c>
      <c r="AU90" s="25">
        <v>0</v>
      </c>
      <c r="AV90" s="25"/>
      <c r="AW90" s="25">
        <v>10195.199999999999</v>
      </c>
      <c r="AX90" s="25">
        <v>357.68</v>
      </c>
      <c r="AY90" s="25">
        <v>152</v>
      </c>
      <c r="AZ90" s="26">
        <f t="shared" si="3"/>
        <v>177114.28</v>
      </c>
    </row>
    <row r="91" spans="1:52" x14ac:dyDescent="0.25">
      <c r="A91" s="4" t="s">
        <v>215</v>
      </c>
      <c r="B91" s="32">
        <v>170000192</v>
      </c>
      <c r="C91" s="24">
        <v>87941</v>
      </c>
      <c r="D91" s="24">
        <v>96283.1</v>
      </c>
      <c r="E91" s="24">
        <v>3368</v>
      </c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4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>
        <v>701.19999999999993</v>
      </c>
      <c r="AY91" s="25">
        <v>96</v>
      </c>
      <c r="AZ91" s="26">
        <f t="shared" si="3"/>
        <v>92106.200000000012</v>
      </c>
    </row>
    <row r="92" spans="1:52" x14ac:dyDescent="0.25">
      <c r="A92" s="4" t="s">
        <v>40</v>
      </c>
      <c r="B92" s="32">
        <v>170077419</v>
      </c>
      <c r="C92" s="24">
        <v>87924.810000000012</v>
      </c>
      <c r="D92" s="24">
        <v>87924.810000000012</v>
      </c>
      <c r="E92" s="24">
        <v>10820</v>
      </c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4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6">
        <f t="shared" si="3"/>
        <v>98744.810000000012</v>
      </c>
    </row>
    <row r="93" spans="1:52" x14ac:dyDescent="0.25">
      <c r="A93" s="4" t="s">
        <v>320</v>
      </c>
      <c r="B93" s="32">
        <v>19477408</v>
      </c>
      <c r="C93" s="24">
        <v>165392</v>
      </c>
      <c r="D93" s="24">
        <v>172748.09</v>
      </c>
      <c r="E93" s="24">
        <v>11225</v>
      </c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4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>
        <v>257.98</v>
      </c>
      <c r="AY93" s="25">
        <v>27</v>
      </c>
      <c r="AZ93" s="26">
        <f t="shared" si="3"/>
        <v>176901.97999999995</v>
      </c>
    </row>
    <row r="94" spans="1:52" x14ac:dyDescent="0.25">
      <c r="A94" s="4" t="s">
        <v>182</v>
      </c>
      <c r="B94" s="32">
        <v>660200030</v>
      </c>
      <c r="C94" s="24">
        <v>26436</v>
      </c>
      <c r="D94" s="24">
        <v>27683.59</v>
      </c>
      <c r="E94" s="24">
        <v>732</v>
      </c>
      <c r="F94" s="25">
        <v>26927.300000000003</v>
      </c>
      <c r="G94" s="25">
        <v>5100</v>
      </c>
      <c r="H94" s="25"/>
      <c r="I94" s="25"/>
      <c r="J94" s="25">
        <v>0</v>
      </c>
      <c r="K94" s="25">
        <v>0</v>
      </c>
      <c r="L94" s="25"/>
      <c r="M94" s="25"/>
      <c r="N94" s="25">
        <v>0</v>
      </c>
      <c r="O94" s="25">
        <v>0</v>
      </c>
      <c r="P94" s="25"/>
      <c r="Q94" s="25"/>
      <c r="R94" s="24"/>
      <c r="S94" s="25">
        <v>0</v>
      </c>
      <c r="T94" s="25">
        <v>0</v>
      </c>
      <c r="U94" s="25">
        <v>14.740000000000292</v>
      </c>
      <c r="V94" s="25">
        <v>4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/>
      <c r="AK94" s="25"/>
      <c r="AL94" s="25">
        <v>0</v>
      </c>
      <c r="AM94" s="25">
        <v>0</v>
      </c>
      <c r="AN94" s="25"/>
      <c r="AO94" s="25"/>
      <c r="AP94" s="25">
        <v>0</v>
      </c>
      <c r="AQ94" s="25">
        <v>0</v>
      </c>
      <c r="AR94" s="25">
        <v>0</v>
      </c>
      <c r="AS94" s="25"/>
      <c r="AT94" s="25">
        <v>0</v>
      </c>
      <c r="AU94" s="25">
        <v>0</v>
      </c>
      <c r="AV94" s="25"/>
      <c r="AW94" s="25">
        <v>0</v>
      </c>
      <c r="AX94" s="25">
        <v>29.48</v>
      </c>
      <c r="AY94" s="25">
        <v>8</v>
      </c>
      <c r="AZ94" s="26">
        <f t="shared" si="3"/>
        <v>59251.520000000004</v>
      </c>
    </row>
    <row r="95" spans="1:52" x14ac:dyDescent="0.25">
      <c r="A95" s="4" t="s">
        <v>91</v>
      </c>
      <c r="B95" s="32">
        <v>680200009</v>
      </c>
      <c r="C95" s="24">
        <v>76545</v>
      </c>
      <c r="D95" s="24">
        <v>77345.33</v>
      </c>
      <c r="E95" s="24">
        <v>392</v>
      </c>
      <c r="F95" s="25">
        <v>16537.090000000004</v>
      </c>
      <c r="G95" s="25">
        <v>436</v>
      </c>
      <c r="H95" s="25"/>
      <c r="I95" s="25"/>
      <c r="J95" s="25">
        <v>0</v>
      </c>
      <c r="K95" s="25">
        <v>0</v>
      </c>
      <c r="L95" s="25"/>
      <c r="M95" s="25"/>
      <c r="N95" s="25">
        <v>0</v>
      </c>
      <c r="O95" s="25">
        <v>0</v>
      </c>
      <c r="P95" s="25">
        <v>3739.58</v>
      </c>
      <c r="Q95" s="25">
        <v>24</v>
      </c>
      <c r="R95" s="24"/>
      <c r="S95" s="25">
        <v>0</v>
      </c>
      <c r="T95" s="25">
        <v>0</v>
      </c>
      <c r="U95" s="25"/>
      <c r="V95" s="25"/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6275.17</v>
      </c>
      <c r="AK95" s="25">
        <v>56</v>
      </c>
      <c r="AL95" s="25">
        <v>0</v>
      </c>
      <c r="AM95" s="25">
        <v>0</v>
      </c>
      <c r="AN95" s="25"/>
      <c r="AO95" s="25"/>
      <c r="AP95" s="25">
        <v>0</v>
      </c>
      <c r="AQ95" s="25">
        <v>0</v>
      </c>
      <c r="AR95" s="25">
        <v>0</v>
      </c>
      <c r="AS95" s="25"/>
      <c r="AT95" s="25">
        <v>0</v>
      </c>
      <c r="AU95" s="25">
        <v>0</v>
      </c>
      <c r="AV95" s="25"/>
      <c r="AW95" s="25">
        <v>0</v>
      </c>
      <c r="AX95" s="25"/>
      <c r="AY95" s="25"/>
      <c r="AZ95" s="26">
        <f t="shared" si="3"/>
        <v>104004.84000000001</v>
      </c>
    </row>
    <row r="96" spans="1:52" x14ac:dyDescent="0.25">
      <c r="A96" s="4" t="s">
        <v>67</v>
      </c>
      <c r="B96" s="32">
        <v>900200075</v>
      </c>
      <c r="C96" s="24">
        <v>92840</v>
      </c>
      <c r="D96" s="24">
        <v>94184.06</v>
      </c>
      <c r="E96" s="24">
        <v>13678</v>
      </c>
      <c r="F96" s="25"/>
      <c r="G96" s="25"/>
      <c r="H96" s="25"/>
      <c r="I96" s="25"/>
      <c r="J96" s="25">
        <v>0</v>
      </c>
      <c r="K96" s="25">
        <v>0</v>
      </c>
      <c r="L96" s="25"/>
      <c r="M96" s="25"/>
      <c r="N96" s="25">
        <v>0</v>
      </c>
      <c r="O96" s="25">
        <v>0</v>
      </c>
      <c r="P96" s="25">
        <v>4918.0999999999995</v>
      </c>
      <c r="Q96" s="25">
        <v>980</v>
      </c>
      <c r="R96" s="24"/>
      <c r="S96" s="25">
        <v>0</v>
      </c>
      <c r="T96" s="25">
        <v>0</v>
      </c>
      <c r="U96" s="25"/>
      <c r="V96" s="25"/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/>
      <c r="AK96" s="25"/>
      <c r="AL96" s="25">
        <v>0</v>
      </c>
      <c r="AM96" s="25">
        <v>0</v>
      </c>
      <c r="AN96" s="25"/>
      <c r="AO96" s="25"/>
      <c r="AP96" s="25">
        <v>0</v>
      </c>
      <c r="AQ96" s="25">
        <v>0</v>
      </c>
      <c r="AR96" s="25">
        <v>0</v>
      </c>
      <c r="AS96" s="25"/>
      <c r="AT96" s="25">
        <v>0</v>
      </c>
      <c r="AU96" s="25">
        <v>0</v>
      </c>
      <c r="AV96" s="25"/>
      <c r="AW96" s="25">
        <v>0</v>
      </c>
      <c r="AX96" s="25"/>
      <c r="AY96" s="25"/>
      <c r="AZ96" s="26">
        <f t="shared" si="3"/>
        <v>112416.1</v>
      </c>
    </row>
    <row r="97" spans="1:52" x14ac:dyDescent="0.25">
      <c r="A97" s="4" t="s">
        <v>234</v>
      </c>
      <c r="B97" s="32">
        <v>50066201</v>
      </c>
      <c r="C97" s="24">
        <v>138283</v>
      </c>
      <c r="D97" s="24">
        <v>141783.47999999998</v>
      </c>
      <c r="E97" s="24">
        <v>264</v>
      </c>
      <c r="F97" s="25"/>
      <c r="G97" s="25"/>
      <c r="H97" s="25"/>
      <c r="I97" s="25"/>
      <c r="J97" s="25">
        <v>0</v>
      </c>
      <c r="K97" s="25">
        <v>0</v>
      </c>
      <c r="L97" s="25"/>
      <c r="M97" s="25"/>
      <c r="N97" s="25">
        <v>0</v>
      </c>
      <c r="O97" s="25">
        <v>0</v>
      </c>
      <c r="P97" s="25">
        <v>880.04000000000008</v>
      </c>
      <c r="Q97" s="25">
        <v>0</v>
      </c>
      <c r="R97" s="24"/>
      <c r="S97" s="25">
        <v>0</v>
      </c>
      <c r="T97" s="25">
        <v>0</v>
      </c>
      <c r="U97" s="25"/>
      <c r="V97" s="25"/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/>
      <c r="AK97" s="25"/>
      <c r="AL97" s="25">
        <v>0</v>
      </c>
      <c r="AM97" s="25">
        <v>0</v>
      </c>
      <c r="AN97" s="25"/>
      <c r="AO97" s="25"/>
      <c r="AP97" s="25">
        <v>0</v>
      </c>
      <c r="AQ97" s="25">
        <v>0</v>
      </c>
      <c r="AR97" s="25">
        <v>0</v>
      </c>
      <c r="AS97" s="25"/>
      <c r="AT97" s="25">
        <v>0</v>
      </c>
      <c r="AU97" s="25">
        <v>0</v>
      </c>
      <c r="AV97" s="25"/>
      <c r="AW97" s="25">
        <v>0</v>
      </c>
      <c r="AX97" s="25"/>
      <c r="AY97" s="25"/>
      <c r="AZ97" s="26">
        <f t="shared" si="3"/>
        <v>139427.03999999998</v>
      </c>
    </row>
    <row r="98" spans="1:52" x14ac:dyDescent="0.25">
      <c r="A98" s="4" t="s">
        <v>79</v>
      </c>
      <c r="B98" s="32">
        <v>50077478</v>
      </c>
      <c r="C98" s="24">
        <v>126874.61</v>
      </c>
      <c r="D98" s="24">
        <v>126874.61</v>
      </c>
      <c r="E98" s="24">
        <v>8895</v>
      </c>
      <c r="F98" s="25">
        <v>10326.700000000001</v>
      </c>
      <c r="G98" s="25">
        <v>2104</v>
      </c>
      <c r="H98" s="25"/>
      <c r="I98" s="25"/>
      <c r="J98" s="25">
        <v>0</v>
      </c>
      <c r="K98" s="25">
        <v>0</v>
      </c>
      <c r="L98" s="25"/>
      <c r="M98" s="25"/>
      <c r="N98" s="25">
        <v>0</v>
      </c>
      <c r="O98" s="25">
        <v>0</v>
      </c>
      <c r="P98" s="25"/>
      <c r="Q98" s="25"/>
      <c r="R98" s="24"/>
      <c r="S98" s="25">
        <v>0</v>
      </c>
      <c r="T98" s="25">
        <v>0</v>
      </c>
      <c r="U98" s="25">
        <v>44.45</v>
      </c>
      <c r="V98" s="25">
        <v>4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/>
      <c r="AK98" s="25"/>
      <c r="AL98" s="25">
        <v>0</v>
      </c>
      <c r="AM98" s="25">
        <v>0</v>
      </c>
      <c r="AN98" s="25"/>
      <c r="AO98" s="25"/>
      <c r="AP98" s="25">
        <v>0</v>
      </c>
      <c r="AQ98" s="25">
        <v>0</v>
      </c>
      <c r="AR98" s="25">
        <v>0</v>
      </c>
      <c r="AS98" s="25"/>
      <c r="AT98" s="25">
        <v>0</v>
      </c>
      <c r="AU98" s="25">
        <v>0</v>
      </c>
      <c r="AV98" s="25"/>
      <c r="AW98" s="25">
        <v>0</v>
      </c>
      <c r="AX98" s="25">
        <v>727.41000000000008</v>
      </c>
      <c r="AY98" s="25">
        <v>52</v>
      </c>
      <c r="AZ98" s="26">
        <f t="shared" si="3"/>
        <v>149028.16999999998</v>
      </c>
    </row>
    <row r="99" spans="1:52" x14ac:dyDescent="0.25">
      <c r="A99" s="4" t="s">
        <v>162</v>
      </c>
      <c r="B99" s="32">
        <v>250000072</v>
      </c>
      <c r="C99" s="24">
        <v>73976.01999999999</v>
      </c>
      <c r="D99" s="24">
        <v>73976.01999999999</v>
      </c>
      <c r="E99" s="24">
        <v>608</v>
      </c>
      <c r="F99" s="25">
        <v>48771.760000000009</v>
      </c>
      <c r="G99" s="25">
        <v>6700</v>
      </c>
      <c r="H99" s="25"/>
      <c r="I99" s="25"/>
      <c r="J99" s="25">
        <v>0</v>
      </c>
      <c r="K99" s="25">
        <v>0</v>
      </c>
      <c r="L99" s="25"/>
      <c r="M99" s="25"/>
      <c r="N99" s="25">
        <v>0</v>
      </c>
      <c r="O99" s="25">
        <v>0</v>
      </c>
      <c r="P99" s="25"/>
      <c r="Q99" s="25"/>
      <c r="R99" s="24"/>
      <c r="S99" s="25">
        <v>0</v>
      </c>
      <c r="T99" s="25">
        <v>0</v>
      </c>
      <c r="U99" s="25">
        <v>29.48</v>
      </c>
      <c r="V99" s="25">
        <v>8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5">
        <v>0</v>
      </c>
      <c r="AI99" s="25">
        <v>0</v>
      </c>
      <c r="AJ99" s="25"/>
      <c r="AK99" s="25"/>
      <c r="AL99" s="25">
        <v>0</v>
      </c>
      <c r="AM99" s="25">
        <v>0</v>
      </c>
      <c r="AN99" s="25"/>
      <c r="AO99" s="25"/>
      <c r="AP99" s="25">
        <v>0</v>
      </c>
      <c r="AQ99" s="25">
        <v>0</v>
      </c>
      <c r="AR99" s="25">
        <v>0</v>
      </c>
      <c r="AS99" s="25"/>
      <c r="AT99" s="25">
        <v>0</v>
      </c>
      <c r="AU99" s="25">
        <v>0</v>
      </c>
      <c r="AV99" s="25"/>
      <c r="AW99" s="25">
        <v>0</v>
      </c>
      <c r="AX99" s="25"/>
      <c r="AY99" s="25"/>
      <c r="AZ99" s="26">
        <f t="shared" si="3"/>
        <v>130093.26000000001</v>
      </c>
    </row>
    <row r="100" spans="1:52" x14ac:dyDescent="0.25">
      <c r="A100" s="4" t="s">
        <v>82</v>
      </c>
      <c r="B100" s="32">
        <v>210000053</v>
      </c>
      <c r="C100" s="24">
        <v>80915.300000000017</v>
      </c>
      <c r="D100" s="24">
        <v>80915.300000000017</v>
      </c>
      <c r="E100" s="24">
        <v>7540</v>
      </c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4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6">
        <f t="shared" si="3"/>
        <v>88455.300000000017</v>
      </c>
    </row>
    <row r="101" spans="1:52" x14ac:dyDescent="0.25">
      <c r="A101" s="4" t="s">
        <v>264</v>
      </c>
      <c r="B101" s="32">
        <v>10077487</v>
      </c>
      <c r="C101" s="24">
        <v>41280</v>
      </c>
      <c r="D101" s="24">
        <v>41940.480000000003</v>
      </c>
      <c r="E101" s="24">
        <v>840</v>
      </c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4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6">
        <f t="shared" si="3"/>
        <v>42120.000000000007</v>
      </c>
    </row>
    <row r="102" spans="1:52" x14ac:dyDescent="0.25">
      <c r="A102" s="4" t="s">
        <v>38</v>
      </c>
      <c r="B102" s="32">
        <v>170024104</v>
      </c>
      <c r="C102" s="24">
        <v>499374.22</v>
      </c>
      <c r="D102" s="24">
        <v>510397.98</v>
      </c>
      <c r="E102" s="24">
        <v>15990</v>
      </c>
      <c r="F102" s="25">
        <v>8560.02</v>
      </c>
      <c r="G102" s="25">
        <v>776</v>
      </c>
      <c r="H102" s="25"/>
      <c r="I102" s="25"/>
      <c r="J102" s="25">
        <v>0</v>
      </c>
      <c r="K102" s="25">
        <v>0</v>
      </c>
      <c r="L102" s="25"/>
      <c r="M102" s="25"/>
      <c r="N102" s="25">
        <v>0</v>
      </c>
      <c r="O102" s="25">
        <v>0</v>
      </c>
      <c r="P102" s="25">
        <v>42278.810000000005</v>
      </c>
      <c r="Q102" s="25">
        <v>850</v>
      </c>
      <c r="R102" s="24"/>
      <c r="S102" s="25">
        <v>0</v>
      </c>
      <c r="T102" s="25">
        <v>0</v>
      </c>
      <c r="U102" s="25">
        <v>5872.35</v>
      </c>
      <c r="V102" s="25">
        <v>784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/>
      <c r="AK102" s="25"/>
      <c r="AL102" s="25">
        <v>0</v>
      </c>
      <c r="AM102" s="25">
        <v>0</v>
      </c>
      <c r="AN102" s="25"/>
      <c r="AO102" s="25"/>
      <c r="AP102" s="25">
        <v>0</v>
      </c>
      <c r="AQ102" s="25">
        <v>0</v>
      </c>
      <c r="AR102" s="25">
        <v>0</v>
      </c>
      <c r="AS102" s="25"/>
      <c r="AT102" s="25">
        <v>0</v>
      </c>
      <c r="AU102" s="25">
        <v>0</v>
      </c>
      <c r="AV102" s="25"/>
      <c r="AW102" s="25">
        <v>0</v>
      </c>
      <c r="AX102" s="25">
        <v>3624.4700000000003</v>
      </c>
      <c r="AY102" s="25">
        <v>305</v>
      </c>
      <c r="AZ102" s="26">
        <f t="shared" si="3"/>
        <v>578414.87000000011</v>
      </c>
    </row>
    <row r="103" spans="1:52" x14ac:dyDescent="0.25">
      <c r="A103" s="4" t="s">
        <v>129</v>
      </c>
      <c r="B103" s="32">
        <v>19177449</v>
      </c>
      <c r="C103" s="24">
        <v>74854.17</v>
      </c>
      <c r="D103" s="24">
        <v>74854.17</v>
      </c>
      <c r="E103" s="24">
        <v>8</v>
      </c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4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6">
        <f t="shared" si="3"/>
        <v>74862.17</v>
      </c>
    </row>
    <row r="104" spans="1:52" x14ac:dyDescent="0.25">
      <c r="A104" s="4" t="s">
        <v>265</v>
      </c>
      <c r="B104" s="32">
        <v>19177406</v>
      </c>
      <c r="C104" s="24">
        <v>151838.79</v>
      </c>
      <c r="D104" s="24">
        <v>151838.79</v>
      </c>
      <c r="E104" s="24">
        <v>14584</v>
      </c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4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6">
        <f t="shared" si="3"/>
        <v>166422.79</v>
      </c>
    </row>
    <row r="105" spans="1:52" x14ac:dyDescent="0.25">
      <c r="A105" s="4" t="s">
        <v>29</v>
      </c>
      <c r="B105" s="32">
        <v>90020301</v>
      </c>
      <c r="C105" s="24">
        <v>1409735</v>
      </c>
      <c r="D105" s="24">
        <v>1470452.0600000003</v>
      </c>
      <c r="E105" s="24">
        <v>89846</v>
      </c>
      <c r="F105" s="25">
        <v>70023.649999999994</v>
      </c>
      <c r="G105" s="25">
        <v>8495</v>
      </c>
      <c r="H105" s="25">
        <v>7237.4400000000005</v>
      </c>
      <c r="I105" s="25">
        <v>93</v>
      </c>
      <c r="J105" s="25">
        <v>0</v>
      </c>
      <c r="K105" s="25">
        <v>0</v>
      </c>
      <c r="L105" s="25"/>
      <c r="M105" s="25"/>
      <c r="N105" s="25">
        <v>0</v>
      </c>
      <c r="O105" s="25">
        <v>0</v>
      </c>
      <c r="P105" s="25">
        <v>52141.490000000005</v>
      </c>
      <c r="Q105" s="25">
        <v>1836</v>
      </c>
      <c r="R105" s="24"/>
      <c r="S105" s="25">
        <v>0</v>
      </c>
      <c r="T105" s="25">
        <v>0</v>
      </c>
      <c r="U105" s="25">
        <v>813.11999999999989</v>
      </c>
      <c r="V105" s="25">
        <v>100</v>
      </c>
      <c r="W105" s="25">
        <v>0</v>
      </c>
      <c r="X105" s="25">
        <v>0</v>
      </c>
      <c r="Y105" s="25">
        <v>553.91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10049.82</v>
      </c>
      <c r="AK105" s="25">
        <v>0</v>
      </c>
      <c r="AL105" s="25">
        <v>0</v>
      </c>
      <c r="AM105" s="25">
        <v>0</v>
      </c>
      <c r="AN105" s="25"/>
      <c r="AO105" s="25"/>
      <c r="AP105" s="25">
        <v>0</v>
      </c>
      <c r="AQ105" s="25">
        <v>0</v>
      </c>
      <c r="AR105" s="25">
        <v>0</v>
      </c>
      <c r="AS105" s="25"/>
      <c r="AT105" s="25">
        <v>0</v>
      </c>
      <c r="AU105" s="25">
        <v>0</v>
      </c>
      <c r="AV105" s="25"/>
      <c r="AW105" s="25">
        <v>0</v>
      </c>
      <c r="AX105" s="25">
        <v>2008.19</v>
      </c>
      <c r="AY105" s="25">
        <v>703</v>
      </c>
      <c r="AZ105" s="26">
        <f t="shared" si="3"/>
        <v>1653635.6200000003</v>
      </c>
    </row>
    <row r="106" spans="1:52" x14ac:dyDescent="0.25">
      <c r="A106" s="4" t="s">
        <v>30</v>
      </c>
      <c r="B106" s="32">
        <v>90024101</v>
      </c>
      <c r="C106" s="24">
        <v>3043420.5699999994</v>
      </c>
      <c r="D106" s="24">
        <v>3043420.5699999994</v>
      </c>
      <c r="E106" s="24">
        <v>61821</v>
      </c>
      <c r="F106" s="25">
        <v>165309.09</v>
      </c>
      <c r="G106" s="25">
        <v>13854</v>
      </c>
      <c r="H106" s="25">
        <v>12263.320000000002</v>
      </c>
      <c r="I106" s="25">
        <v>6</v>
      </c>
      <c r="J106" s="25">
        <v>0</v>
      </c>
      <c r="K106" s="25">
        <v>0</v>
      </c>
      <c r="L106" s="25"/>
      <c r="M106" s="25"/>
      <c r="N106" s="25">
        <v>0</v>
      </c>
      <c r="O106" s="25">
        <v>0</v>
      </c>
      <c r="P106" s="25">
        <v>17868.46</v>
      </c>
      <c r="Q106" s="25">
        <v>634</v>
      </c>
      <c r="R106" s="24"/>
      <c r="S106" s="25">
        <v>0</v>
      </c>
      <c r="T106" s="25">
        <v>0</v>
      </c>
      <c r="U106" s="25">
        <v>873.78999999999928</v>
      </c>
      <c r="V106" s="25">
        <v>124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60384.719999999994</v>
      </c>
      <c r="AK106" s="25">
        <v>200</v>
      </c>
      <c r="AL106" s="25">
        <v>0</v>
      </c>
      <c r="AM106" s="25">
        <v>0</v>
      </c>
      <c r="AN106" s="25"/>
      <c r="AO106" s="25"/>
      <c r="AP106" s="25">
        <v>0</v>
      </c>
      <c r="AQ106" s="25">
        <v>0</v>
      </c>
      <c r="AR106" s="25">
        <v>0</v>
      </c>
      <c r="AS106" s="25"/>
      <c r="AT106" s="25">
        <v>0</v>
      </c>
      <c r="AU106" s="25">
        <v>0</v>
      </c>
      <c r="AV106" s="25"/>
      <c r="AW106" s="25">
        <v>0</v>
      </c>
      <c r="AX106" s="25">
        <v>9519.6899999999987</v>
      </c>
      <c r="AY106" s="25">
        <v>656</v>
      </c>
      <c r="AZ106" s="26">
        <f t="shared" si="3"/>
        <v>3386934.6399999997</v>
      </c>
    </row>
    <row r="107" spans="1:52" x14ac:dyDescent="0.25">
      <c r="A107" s="4" t="s">
        <v>202</v>
      </c>
      <c r="B107" s="32">
        <v>110000048</v>
      </c>
      <c r="C107" s="24">
        <v>4384233.3600000003</v>
      </c>
      <c r="D107" s="24">
        <v>4486362.99</v>
      </c>
      <c r="E107" s="24">
        <v>155206</v>
      </c>
      <c r="F107" s="25">
        <v>110851.34</v>
      </c>
      <c r="G107" s="25">
        <v>13256</v>
      </c>
      <c r="H107" s="25"/>
      <c r="I107" s="25"/>
      <c r="J107" s="25">
        <v>0</v>
      </c>
      <c r="K107" s="25">
        <v>0</v>
      </c>
      <c r="L107" s="25">
        <v>320038.46999999997</v>
      </c>
      <c r="M107" s="25">
        <v>10129</v>
      </c>
      <c r="N107" s="25">
        <v>0</v>
      </c>
      <c r="O107" s="25">
        <v>0</v>
      </c>
      <c r="P107" s="25">
        <v>12378.14</v>
      </c>
      <c r="Q107" s="25">
        <v>216</v>
      </c>
      <c r="R107" s="24"/>
      <c r="S107" s="25">
        <v>0</v>
      </c>
      <c r="T107" s="25">
        <v>0</v>
      </c>
      <c r="U107" s="25">
        <v>73.69</v>
      </c>
      <c r="V107" s="25">
        <v>18</v>
      </c>
      <c r="W107" s="25">
        <v>0</v>
      </c>
      <c r="X107" s="25">
        <v>0</v>
      </c>
      <c r="Y107" s="25">
        <v>2373.8999999999996</v>
      </c>
      <c r="Z107" s="25">
        <v>0</v>
      </c>
      <c r="AA107" s="25">
        <v>0</v>
      </c>
      <c r="AB107" s="25">
        <v>0</v>
      </c>
      <c r="AC107" s="25">
        <v>0</v>
      </c>
      <c r="AD107" s="25">
        <v>174.15</v>
      </c>
      <c r="AE107" s="25">
        <v>28</v>
      </c>
      <c r="AF107" s="25">
        <v>0</v>
      </c>
      <c r="AG107" s="25">
        <v>0</v>
      </c>
      <c r="AH107" s="25">
        <v>0</v>
      </c>
      <c r="AI107" s="25">
        <v>0</v>
      </c>
      <c r="AJ107" s="25">
        <v>54553.43</v>
      </c>
      <c r="AK107" s="25">
        <v>402</v>
      </c>
      <c r="AL107" s="25">
        <v>0</v>
      </c>
      <c r="AM107" s="25">
        <v>0</v>
      </c>
      <c r="AN107" s="25">
        <v>731.82999999999993</v>
      </c>
      <c r="AO107" s="25">
        <v>0</v>
      </c>
      <c r="AP107" s="25">
        <v>0</v>
      </c>
      <c r="AQ107" s="25">
        <v>0</v>
      </c>
      <c r="AR107" s="25">
        <v>0</v>
      </c>
      <c r="AS107" s="25"/>
      <c r="AT107" s="25">
        <v>0</v>
      </c>
      <c r="AU107" s="25">
        <v>0</v>
      </c>
      <c r="AV107" s="25">
        <v>559.97</v>
      </c>
      <c r="AW107" s="25">
        <v>0</v>
      </c>
      <c r="AX107" s="25">
        <v>10292.11</v>
      </c>
      <c r="AY107" s="25">
        <v>687</v>
      </c>
      <c r="AZ107" s="26">
        <f t="shared" si="3"/>
        <v>5076202.3900000025</v>
      </c>
    </row>
    <row r="108" spans="1:52" x14ac:dyDescent="0.25">
      <c r="A108" s="4" t="s">
        <v>325</v>
      </c>
      <c r="B108" s="32">
        <v>90077418</v>
      </c>
      <c r="C108" s="24">
        <v>9109.98</v>
      </c>
      <c r="D108" s="24">
        <v>9109.98</v>
      </c>
      <c r="E108" s="24">
        <v>396</v>
      </c>
      <c r="F108" s="25">
        <v>18441.439999999999</v>
      </c>
      <c r="G108" s="25">
        <v>1924</v>
      </c>
      <c r="H108" s="25"/>
      <c r="I108" s="25"/>
      <c r="J108" s="25">
        <v>0</v>
      </c>
      <c r="K108" s="25">
        <v>0</v>
      </c>
      <c r="L108" s="25"/>
      <c r="M108" s="25"/>
      <c r="N108" s="25">
        <v>0</v>
      </c>
      <c r="O108" s="25">
        <v>0</v>
      </c>
      <c r="P108" s="25"/>
      <c r="Q108" s="25"/>
      <c r="R108" s="24"/>
      <c r="S108" s="25">
        <v>0</v>
      </c>
      <c r="T108" s="25">
        <v>0</v>
      </c>
      <c r="U108" s="25"/>
      <c r="V108" s="25"/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/>
      <c r="AK108" s="25"/>
      <c r="AL108" s="25">
        <v>0</v>
      </c>
      <c r="AM108" s="25">
        <v>0</v>
      </c>
      <c r="AN108" s="25"/>
      <c r="AO108" s="25"/>
      <c r="AP108" s="25">
        <v>0</v>
      </c>
      <c r="AQ108" s="25">
        <v>0</v>
      </c>
      <c r="AR108" s="25">
        <v>0</v>
      </c>
      <c r="AS108" s="25"/>
      <c r="AT108" s="25">
        <v>0</v>
      </c>
      <c r="AU108" s="25">
        <v>0</v>
      </c>
      <c r="AV108" s="25"/>
      <c r="AW108" s="25">
        <v>0</v>
      </c>
      <c r="AX108" s="25"/>
      <c r="AY108" s="25"/>
      <c r="AZ108" s="26">
        <f t="shared" si="3"/>
        <v>29871.419999999995</v>
      </c>
    </row>
    <row r="109" spans="1:52" x14ac:dyDescent="0.25">
      <c r="A109" s="4" t="s">
        <v>283</v>
      </c>
      <c r="B109" s="32">
        <v>130077421</v>
      </c>
      <c r="C109" s="24">
        <v>74952.56</v>
      </c>
      <c r="D109" s="24">
        <v>74952.56</v>
      </c>
      <c r="E109" s="24">
        <v>110</v>
      </c>
      <c r="F109" s="25"/>
      <c r="G109" s="25"/>
      <c r="H109" s="25"/>
      <c r="I109" s="25"/>
      <c r="J109" s="25">
        <v>0</v>
      </c>
      <c r="K109" s="25">
        <v>0</v>
      </c>
      <c r="L109" s="25"/>
      <c r="M109" s="25"/>
      <c r="N109" s="25">
        <v>0</v>
      </c>
      <c r="O109" s="25">
        <v>0</v>
      </c>
      <c r="P109" s="25">
        <v>9578.1500000000015</v>
      </c>
      <c r="Q109" s="25">
        <v>0</v>
      </c>
      <c r="R109" s="24"/>
      <c r="S109" s="25">
        <v>0</v>
      </c>
      <c r="T109" s="25">
        <v>0</v>
      </c>
      <c r="U109" s="25"/>
      <c r="V109" s="25"/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/>
      <c r="AK109" s="25"/>
      <c r="AL109" s="25">
        <v>0</v>
      </c>
      <c r="AM109" s="25">
        <v>0</v>
      </c>
      <c r="AN109" s="25"/>
      <c r="AO109" s="25"/>
      <c r="AP109" s="25">
        <v>0</v>
      </c>
      <c r="AQ109" s="25">
        <v>0</v>
      </c>
      <c r="AR109" s="25">
        <v>0</v>
      </c>
      <c r="AS109" s="25"/>
      <c r="AT109" s="25">
        <v>0</v>
      </c>
      <c r="AU109" s="25">
        <v>0</v>
      </c>
      <c r="AV109" s="25"/>
      <c r="AW109" s="25">
        <v>0</v>
      </c>
      <c r="AX109" s="25">
        <v>187.85</v>
      </c>
      <c r="AY109" s="25">
        <v>8</v>
      </c>
      <c r="AZ109" s="26">
        <f t="shared" si="3"/>
        <v>84836.56</v>
      </c>
    </row>
    <row r="110" spans="1:52" x14ac:dyDescent="0.25">
      <c r="A110" s="4" t="s">
        <v>148</v>
      </c>
      <c r="B110" s="32">
        <v>801000001</v>
      </c>
      <c r="C110" s="24">
        <v>18826</v>
      </c>
      <c r="D110" s="24">
        <v>19803.55</v>
      </c>
      <c r="E110" s="24">
        <v>80</v>
      </c>
      <c r="F110" s="25">
        <v>19154.449999999997</v>
      </c>
      <c r="G110" s="25">
        <v>2568</v>
      </c>
      <c r="H110" s="25"/>
      <c r="I110" s="25"/>
      <c r="J110" s="25">
        <v>0</v>
      </c>
      <c r="K110" s="25">
        <v>0</v>
      </c>
      <c r="L110" s="25"/>
      <c r="M110" s="25"/>
      <c r="N110" s="25">
        <v>0</v>
      </c>
      <c r="O110" s="25">
        <v>0</v>
      </c>
      <c r="P110" s="25"/>
      <c r="Q110" s="25"/>
      <c r="R110" s="24"/>
      <c r="S110" s="25">
        <v>0</v>
      </c>
      <c r="T110" s="25">
        <v>0</v>
      </c>
      <c r="U110" s="25"/>
      <c r="V110" s="25"/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/>
      <c r="AK110" s="25"/>
      <c r="AL110" s="25">
        <v>0</v>
      </c>
      <c r="AM110" s="25">
        <v>0</v>
      </c>
      <c r="AN110" s="25"/>
      <c r="AO110" s="25"/>
      <c r="AP110" s="25">
        <v>0</v>
      </c>
      <c r="AQ110" s="25">
        <v>0</v>
      </c>
      <c r="AR110" s="25">
        <v>0</v>
      </c>
      <c r="AS110" s="25"/>
      <c r="AT110" s="25">
        <v>0</v>
      </c>
      <c r="AU110" s="25">
        <v>0</v>
      </c>
      <c r="AV110" s="25"/>
      <c r="AW110" s="25">
        <v>0</v>
      </c>
      <c r="AX110" s="25"/>
      <c r="AY110" s="25"/>
      <c r="AZ110" s="26">
        <f t="shared" si="3"/>
        <v>40628.449999999997</v>
      </c>
    </row>
    <row r="111" spans="1:52" x14ac:dyDescent="0.25">
      <c r="A111" s="4" t="s">
        <v>124</v>
      </c>
      <c r="B111" s="32">
        <v>10077485</v>
      </c>
      <c r="C111" s="24">
        <v>25136.920000000002</v>
      </c>
      <c r="D111" s="24">
        <v>25136.92</v>
      </c>
      <c r="E111" s="24">
        <v>88</v>
      </c>
      <c r="F111" s="25">
        <v>28028.73</v>
      </c>
      <c r="G111" s="25">
        <v>3780</v>
      </c>
      <c r="H111" s="25"/>
      <c r="I111" s="25"/>
      <c r="J111" s="25">
        <v>0</v>
      </c>
      <c r="K111" s="25">
        <v>0</v>
      </c>
      <c r="L111" s="25"/>
      <c r="M111" s="25"/>
      <c r="N111" s="25">
        <v>0</v>
      </c>
      <c r="O111" s="25">
        <v>0</v>
      </c>
      <c r="P111" s="25"/>
      <c r="Q111" s="25"/>
      <c r="R111" s="24"/>
      <c r="S111" s="25">
        <v>0</v>
      </c>
      <c r="T111" s="25">
        <v>0</v>
      </c>
      <c r="U111" s="25"/>
      <c r="V111" s="25"/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/>
      <c r="AK111" s="25"/>
      <c r="AL111" s="25">
        <v>0</v>
      </c>
      <c r="AM111" s="25">
        <v>0</v>
      </c>
      <c r="AN111" s="25"/>
      <c r="AO111" s="25"/>
      <c r="AP111" s="25">
        <v>0</v>
      </c>
      <c r="AQ111" s="25">
        <v>0</v>
      </c>
      <c r="AR111" s="25">
        <v>0</v>
      </c>
      <c r="AS111" s="25"/>
      <c r="AT111" s="25">
        <v>0</v>
      </c>
      <c r="AU111" s="25">
        <v>0</v>
      </c>
      <c r="AV111" s="25"/>
      <c r="AW111" s="25">
        <v>0</v>
      </c>
      <c r="AX111" s="25">
        <v>354.92</v>
      </c>
      <c r="AY111" s="25">
        <v>84</v>
      </c>
      <c r="AZ111" s="26">
        <f t="shared" si="3"/>
        <v>57472.569999999992</v>
      </c>
    </row>
    <row r="112" spans="1:52" x14ac:dyDescent="0.25">
      <c r="A112" s="4" t="s">
        <v>142</v>
      </c>
      <c r="B112" s="32">
        <v>130020302</v>
      </c>
      <c r="C112" s="24">
        <v>1394405.9999999995</v>
      </c>
      <c r="D112" s="24">
        <v>1455879.0799999998</v>
      </c>
      <c r="E112" s="24">
        <v>20233</v>
      </c>
      <c r="F112" s="25">
        <v>135202.18</v>
      </c>
      <c r="G112" s="25">
        <v>10943</v>
      </c>
      <c r="H112" s="25"/>
      <c r="I112" s="25"/>
      <c r="J112" s="25">
        <v>0</v>
      </c>
      <c r="K112" s="25">
        <v>0</v>
      </c>
      <c r="L112" s="25"/>
      <c r="M112" s="25"/>
      <c r="N112" s="25">
        <v>0</v>
      </c>
      <c r="O112" s="25">
        <v>0</v>
      </c>
      <c r="P112" s="25"/>
      <c r="Q112" s="25"/>
      <c r="R112" s="24"/>
      <c r="S112" s="25">
        <v>0</v>
      </c>
      <c r="T112" s="25">
        <v>0</v>
      </c>
      <c r="U112" s="25"/>
      <c r="V112" s="25">
        <v>12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890.72</v>
      </c>
      <c r="AC112" s="25">
        <v>64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329.56000000000006</v>
      </c>
      <c r="AK112" s="25">
        <v>0</v>
      </c>
      <c r="AL112" s="25">
        <v>0</v>
      </c>
      <c r="AM112" s="25">
        <v>0</v>
      </c>
      <c r="AN112" s="25">
        <v>187.27</v>
      </c>
      <c r="AO112" s="25">
        <v>0</v>
      </c>
      <c r="AP112" s="25">
        <v>0</v>
      </c>
      <c r="AQ112" s="25">
        <v>0</v>
      </c>
      <c r="AR112" s="25">
        <v>0</v>
      </c>
      <c r="AS112" s="25"/>
      <c r="AT112" s="25">
        <v>0</v>
      </c>
      <c r="AU112" s="25">
        <v>0</v>
      </c>
      <c r="AV112" s="25"/>
      <c r="AW112" s="25">
        <v>0</v>
      </c>
      <c r="AX112" s="25">
        <v>20609.39</v>
      </c>
      <c r="AY112" s="25">
        <v>1437</v>
      </c>
      <c r="AZ112" s="26">
        <f t="shared" si="3"/>
        <v>1584314.1199999999</v>
      </c>
    </row>
    <row r="113" spans="1:52" x14ac:dyDescent="0.25">
      <c r="A113" s="4" t="s">
        <v>41</v>
      </c>
      <c r="B113" s="32">
        <v>170077421</v>
      </c>
      <c r="C113" s="24">
        <v>114124.44999999998</v>
      </c>
      <c r="D113" s="24">
        <v>114124.44999999998</v>
      </c>
      <c r="E113" s="24">
        <v>15588</v>
      </c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4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>
        <v>0</v>
      </c>
      <c r="AY113" s="25">
        <v>4</v>
      </c>
      <c r="AZ113" s="26">
        <f t="shared" si="3"/>
        <v>129716.44999999998</v>
      </c>
    </row>
    <row r="114" spans="1:52" x14ac:dyDescent="0.25">
      <c r="A114" s="4" t="s">
        <v>61</v>
      </c>
      <c r="B114" s="32">
        <v>880200058</v>
      </c>
      <c r="C114" s="24">
        <v>125779.73999999999</v>
      </c>
      <c r="D114" s="24">
        <v>125779.74</v>
      </c>
      <c r="E114" s="24">
        <v>2980</v>
      </c>
      <c r="F114" s="25">
        <v>4836.55</v>
      </c>
      <c r="G114" s="25">
        <v>956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4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>
        <v>45.08</v>
      </c>
      <c r="AY114" s="25">
        <v>0</v>
      </c>
      <c r="AZ114" s="26">
        <f t="shared" si="3"/>
        <v>134597.36999999994</v>
      </c>
    </row>
    <row r="115" spans="1:52" x14ac:dyDescent="0.25">
      <c r="A115" s="4" t="s">
        <v>307</v>
      </c>
      <c r="B115" s="32">
        <v>90077434</v>
      </c>
      <c r="C115" s="24">
        <v>68849</v>
      </c>
      <c r="D115" s="24">
        <v>69775.58</v>
      </c>
      <c r="E115" s="24">
        <v>960</v>
      </c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4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>
        <v>55.04</v>
      </c>
      <c r="AY115" s="25">
        <v>8</v>
      </c>
      <c r="AZ115" s="26">
        <f t="shared" si="3"/>
        <v>69872.040000000023</v>
      </c>
    </row>
    <row r="116" spans="1:52" x14ac:dyDescent="0.25">
      <c r="A116" s="4" t="s">
        <v>96</v>
      </c>
      <c r="B116" s="32">
        <v>760200025</v>
      </c>
      <c r="C116" s="24">
        <v>197661.02000000002</v>
      </c>
      <c r="D116" s="24">
        <v>197661.02000000002</v>
      </c>
      <c r="E116" s="24">
        <v>19132</v>
      </c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4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6">
        <f t="shared" si="3"/>
        <v>216793.02000000002</v>
      </c>
    </row>
    <row r="117" spans="1:52" x14ac:dyDescent="0.25">
      <c r="A117" s="4" t="s">
        <v>143</v>
      </c>
      <c r="B117" s="32">
        <v>130024102</v>
      </c>
      <c r="C117" s="24">
        <v>806059.20000000019</v>
      </c>
      <c r="D117" s="24">
        <v>851636.59000000008</v>
      </c>
      <c r="E117" s="24">
        <v>32326</v>
      </c>
      <c r="F117" s="25">
        <v>47971.56</v>
      </c>
      <c r="G117" s="25">
        <v>7660</v>
      </c>
      <c r="H117" s="25"/>
      <c r="I117" s="25"/>
      <c r="J117" s="25">
        <v>0</v>
      </c>
      <c r="K117" s="25">
        <v>0</v>
      </c>
      <c r="L117" s="25"/>
      <c r="M117" s="25"/>
      <c r="N117" s="25">
        <v>0</v>
      </c>
      <c r="O117" s="25">
        <v>0</v>
      </c>
      <c r="P117" s="25"/>
      <c r="Q117" s="25"/>
      <c r="R117" s="24"/>
      <c r="S117" s="25">
        <v>0</v>
      </c>
      <c r="T117" s="25">
        <v>0</v>
      </c>
      <c r="U117" s="25">
        <v>48.470000000000013</v>
      </c>
      <c r="V117" s="25">
        <v>8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/>
      <c r="AK117" s="25"/>
      <c r="AL117" s="25">
        <v>0</v>
      </c>
      <c r="AM117" s="25">
        <v>0</v>
      </c>
      <c r="AN117" s="25"/>
      <c r="AO117" s="25"/>
      <c r="AP117" s="25">
        <v>0</v>
      </c>
      <c r="AQ117" s="25">
        <v>0</v>
      </c>
      <c r="AR117" s="25">
        <v>0</v>
      </c>
      <c r="AS117" s="25"/>
      <c r="AT117" s="25">
        <v>0</v>
      </c>
      <c r="AU117" s="25">
        <v>0</v>
      </c>
      <c r="AV117" s="25"/>
      <c r="AW117" s="25">
        <v>0</v>
      </c>
      <c r="AX117" s="25">
        <v>2429.9300000000003</v>
      </c>
      <c r="AY117" s="25">
        <v>267</v>
      </c>
      <c r="AZ117" s="26">
        <f t="shared" si="3"/>
        <v>896770.16000000015</v>
      </c>
    </row>
    <row r="118" spans="1:52" x14ac:dyDescent="0.25">
      <c r="A118" s="4" t="s">
        <v>156</v>
      </c>
      <c r="B118" s="32">
        <v>801600029</v>
      </c>
      <c r="C118" s="24">
        <v>61381</v>
      </c>
      <c r="D118" s="24">
        <v>62891.48</v>
      </c>
      <c r="E118" s="24">
        <v>1256</v>
      </c>
      <c r="F118" s="25">
        <v>417.42999999999995</v>
      </c>
      <c r="G118" s="25">
        <v>76</v>
      </c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4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>
        <v>203.32</v>
      </c>
      <c r="AY118" s="25">
        <v>12</v>
      </c>
      <c r="AZ118" s="26">
        <f t="shared" si="3"/>
        <v>63345.750000000007</v>
      </c>
    </row>
    <row r="119" spans="1:52" x14ac:dyDescent="0.25">
      <c r="A119" s="4" t="s">
        <v>93</v>
      </c>
      <c r="B119" s="32">
        <v>681000002</v>
      </c>
      <c r="C119" s="24">
        <v>141088.59999999998</v>
      </c>
      <c r="D119" s="24">
        <v>141088.59999999998</v>
      </c>
      <c r="E119" s="24">
        <v>9957</v>
      </c>
      <c r="F119" s="25">
        <v>185.83999999999997</v>
      </c>
      <c r="G119" s="25">
        <v>52</v>
      </c>
      <c r="H119" s="25"/>
      <c r="I119" s="25"/>
      <c r="J119" s="25">
        <v>0</v>
      </c>
      <c r="K119" s="25">
        <v>0</v>
      </c>
      <c r="L119" s="25"/>
      <c r="M119" s="25"/>
      <c r="N119" s="25">
        <v>0</v>
      </c>
      <c r="O119" s="25">
        <v>0</v>
      </c>
      <c r="P119" s="25">
        <v>440.24</v>
      </c>
      <c r="Q119" s="25">
        <v>70</v>
      </c>
      <c r="R119" s="24"/>
      <c r="S119" s="25">
        <v>0</v>
      </c>
      <c r="T119" s="25">
        <v>0</v>
      </c>
      <c r="U119" s="25"/>
      <c r="V119" s="25"/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/>
      <c r="AK119" s="25"/>
      <c r="AL119" s="25">
        <v>0</v>
      </c>
      <c r="AM119" s="25">
        <v>0</v>
      </c>
      <c r="AN119" s="25"/>
      <c r="AO119" s="25"/>
      <c r="AP119" s="25">
        <v>0</v>
      </c>
      <c r="AQ119" s="25">
        <v>0</v>
      </c>
      <c r="AR119" s="25">
        <v>0</v>
      </c>
      <c r="AS119" s="25"/>
      <c r="AT119" s="25">
        <v>0</v>
      </c>
      <c r="AU119" s="25">
        <v>0</v>
      </c>
      <c r="AV119" s="25"/>
      <c r="AW119" s="25">
        <v>0</v>
      </c>
      <c r="AX119" s="25"/>
      <c r="AY119" s="25"/>
      <c r="AZ119" s="26">
        <f t="shared" si="3"/>
        <v>151793.68</v>
      </c>
    </row>
    <row r="120" spans="1:52" x14ac:dyDescent="0.25">
      <c r="A120" s="4" t="s">
        <v>250</v>
      </c>
      <c r="B120" s="32">
        <v>10000287</v>
      </c>
      <c r="C120" s="24">
        <v>62431.08</v>
      </c>
      <c r="D120" s="24">
        <v>62431.08</v>
      </c>
      <c r="E120" s="24">
        <v>1696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4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>
        <v>26.76</v>
      </c>
      <c r="AY120" s="25">
        <v>4</v>
      </c>
      <c r="AZ120" s="26">
        <f t="shared" si="3"/>
        <v>64157.84</v>
      </c>
    </row>
    <row r="121" spans="1:52" x14ac:dyDescent="0.25">
      <c r="A121" s="4" t="s">
        <v>252</v>
      </c>
      <c r="B121" s="32">
        <v>10000433</v>
      </c>
      <c r="C121" s="24">
        <v>674635.7300000001</v>
      </c>
      <c r="D121" s="24">
        <v>674635.7300000001</v>
      </c>
      <c r="E121" s="24">
        <v>23343</v>
      </c>
      <c r="F121" s="25"/>
      <c r="G121" s="25"/>
      <c r="H121" s="25"/>
      <c r="I121" s="25"/>
      <c r="J121" s="25">
        <v>0</v>
      </c>
      <c r="K121" s="25">
        <v>0</v>
      </c>
      <c r="L121" s="25"/>
      <c r="M121" s="25"/>
      <c r="N121" s="25">
        <v>0</v>
      </c>
      <c r="O121" s="25">
        <v>0</v>
      </c>
      <c r="P121" s="25"/>
      <c r="Q121" s="25"/>
      <c r="R121" s="24"/>
      <c r="S121" s="25">
        <v>0</v>
      </c>
      <c r="T121" s="25">
        <v>0</v>
      </c>
      <c r="U121" s="25"/>
      <c r="V121" s="25"/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14266.76</v>
      </c>
      <c r="AK121" s="25">
        <v>91</v>
      </c>
      <c r="AL121" s="25">
        <v>0</v>
      </c>
      <c r="AM121" s="25">
        <v>0</v>
      </c>
      <c r="AN121" s="25"/>
      <c r="AO121" s="25"/>
      <c r="AP121" s="25">
        <v>0</v>
      </c>
      <c r="AQ121" s="25">
        <v>0</v>
      </c>
      <c r="AR121" s="25">
        <v>0</v>
      </c>
      <c r="AS121" s="25"/>
      <c r="AT121" s="25">
        <v>0</v>
      </c>
      <c r="AU121" s="25">
        <v>0</v>
      </c>
      <c r="AV121" s="25"/>
      <c r="AW121" s="25">
        <v>0</v>
      </c>
      <c r="AX121" s="25">
        <v>198.38</v>
      </c>
      <c r="AY121" s="25">
        <v>56</v>
      </c>
      <c r="AZ121" s="26">
        <f t="shared" si="3"/>
        <v>712590.87</v>
      </c>
    </row>
    <row r="122" spans="1:52" x14ac:dyDescent="0.25">
      <c r="A122" s="4" t="s">
        <v>144</v>
      </c>
      <c r="B122" s="32">
        <v>130063401</v>
      </c>
      <c r="C122" s="24">
        <v>697962.09000000008</v>
      </c>
      <c r="D122" s="24">
        <v>697962.09000000008</v>
      </c>
      <c r="E122" s="24">
        <v>138684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4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6">
        <f t="shared" si="3"/>
        <v>836646.09000000008</v>
      </c>
    </row>
    <row r="123" spans="1:52" x14ac:dyDescent="0.25">
      <c r="A123" s="4" t="s">
        <v>321</v>
      </c>
      <c r="B123" s="32">
        <v>19477466</v>
      </c>
      <c r="C123" s="24">
        <v>98864.650000000009</v>
      </c>
      <c r="D123" s="24">
        <v>98864.65</v>
      </c>
      <c r="E123" s="24">
        <v>11608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4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>
        <v>303.93</v>
      </c>
      <c r="AY123" s="25">
        <v>36</v>
      </c>
      <c r="AZ123" s="26">
        <f t="shared" si="3"/>
        <v>110812.57999999999</v>
      </c>
    </row>
    <row r="124" spans="1:52" x14ac:dyDescent="0.25">
      <c r="A124" s="4" t="s">
        <v>254</v>
      </c>
      <c r="B124" s="32">
        <v>10000491</v>
      </c>
      <c r="C124" s="24">
        <v>93670</v>
      </c>
      <c r="D124" s="24">
        <v>108293.08</v>
      </c>
      <c r="E124" s="24">
        <v>1368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4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6">
        <f t="shared" si="3"/>
        <v>95038.000000000015</v>
      </c>
    </row>
    <row r="125" spans="1:52" x14ac:dyDescent="0.25">
      <c r="A125" s="4" t="s">
        <v>318</v>
      </c>
      <c r="B125" s="32">
        <v>601000001</v>
      </c>
      <c r="C125" s="24">
        <v>312254.90000000002</v>
      </c>
      <c r="D125" s="24">
        <v>312254.90000000002</v>
      </c>
      <c r="E125" s="24">
        <v>16403</v>
      </c>
      <c r="F125" s="25">
        <v>7915.21</v>
      </c>
      <c r="G125" s="25">
        <v>1492</v>
      </c>
      <c r="H125" s="25"/>
      <c r="I125" s="25"/>
      <c r="J125" s="25">
        <v>0</v>
      </c>
      <c r="K125" s="25">
        <v>0</v>
      </c>
      <c r="L125" s="25"/>
      <c r="M125" s="25"/>
      <c r="N125" s="25">
        <v>0</v>
      </c>
      <c r="O125" s="25">
        <v>0</v>
      </c>
      <c r="P125" s="25">
        <v>1563.35</v>
      </c>
      <c r="Q125" s="25">
        <v>178</v>
      </c>
      <c r="R125" s="24"/>
      <c r="S125" s="25">
        <v>0</v>
      </c>
      <c r="T125" s="25">
        <v>0</v>
      </c>
      <c r="U125" s="25">
        <v>14.74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/>
      <c r="AK125" s="25"/>
      <c r="AL125" s="25">
        <v>0</v>
      </c>
      <c r="AM125" s="25">
        <v>0</v>
      </c>
      <c r="AN125" s="25"/>
      <c r="AO125" s="25"/>
      <c r="AP125" s="25">
        <v>0</v>
      </c>
      <c r="AQ125" s="25">
        <v>0</v>
      </c>
      <c r="AR125" s="25">
        <v>0</v>
      </c>
      <c r="AS125" s="25"/>
      <c r="AT125" s="25">
        <v>0</v>
      </c>
      <c r="AU125" s="25">
        <v>0</v>
      </c>
      <c r="AV125" s="25"/>
      <c r="AW125" s="25">
        <v>0</v>
      </c>
      <c r="AX125" s="25">
        <v>62.68</v>
      </c>
      <c r="AY125" s="25">
        <v>4</v>
      </c>
      <c r="AZ125" s="26">
        <f t="shared" si="3"/>
        <v>339887.88</v>
      </c>
    </row>
    <row r="126" spans="1:52" x14ac:dyDescent="0.25">
      <c r="A126" s="4" t="s">
        <v>89</v>
      </c>
      <c r="B126" s="32">
        <v>600200001</v>
      </c>
      <c r="C126" s="24">
        <v>1178041.3599999999</v>
      </c>
      <c r="D126" s="24">
        <v>1215568.03</v>
      </c>
      <c r="E126" s="24">
        <v>47654</v>
      </c>
      <c r="F126" s="25">
        <v>42837.130000000005</v>
      </c>
      <c r="G126" s="25">
        <v>5984</v>
      </c>
      <c r="H126" s="25"/>
      <c r="I126" s="25"/>
      <c r="J126" s="25">
        <v>0</v>
      </c>
      <c r="K126" s="25">
        <v>0</v>
      </c>
      <c r="L126" s="25"/>
      <c r="M126" s="25"/>
      <c r="N126" s="25">
        <v>0</v>
      </c>
      <c r="O126" s="25">
        <v>0</v>
      </c>
      <c r="P126" s="25">
        <v>53859.170000000013</v>
      </c>
      <c r="Q126" s="25">
        <v>3794</v>
      </c>
      <c r="R126" s="24"/>
      <c r="S126" s="25">
        <v>0</v>
      </c>
      <c r="T126" s="25">
        <v>0</v>
      </c>
      <c r="U126" s="25"/>
      <c r="V126" s="25"/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v>0</v>
      </c>
      <c r="AH126" s="25">
        <v>0</v>
      </c>
      <c r="AI126" s="25">
        <v>0</v>
      </c>
      <c r="AJ126" s="25">
        <v>31350.22</v>
      </c>
      <c r="AK126" s="25">
        <v>564</v>
      </c>
      <c r="AL126" s="25">
        <v>0</v>
      </c>
      <c r="AM126" s="25">
        <v>0</v>
      </c>
      <c r="AN126" s="25"/>
      <c r="AO126" s="25"/>
      <c r="AP126" s="25">
        <v>0</v>
      </c>
      <c r="AQ126" s="25">
        <v>0</v>
      </c>
      <c r="AR126" s="25">
        <v>0</v>
      </c>
      <c r="AS126" s="25"/>
      <c r="AT126" s="25">
        <v>0</v>
      </c>
      <c r="AU126" s="25">
        <v>0</v>
      </c>
      <c r="AV126" s="25"/>
      <c r="AW126" s="25">
        <v>0</v>
      </c>
      <c r="AX126" s="25">
        <v>902.81</v>
      </c>
      <c r="AY126" s="25">
        <v>88</v>
      </c>
      <c r="AZ126" s="26">
        <f t="shared" si="3"/>
        <v>1365074.6899999997</v>
      </c>
    </row>
    <row r="127" spans="1:52" x14ac:dyDescent="0.25">
      <c r="A127" s="4" t="s">
        <v>236</v>
      </c>
      <c r="B127" s="32">
        <v>50077482</v>
      </c>
      <c r="C127" s="24">
        <v>14218.53</v>
      </c>
      <c r="D127" s="24">
        <v>14218.53</v>
      </c>
      <c r="E127" s="24">
        <v>296</v>
      </c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4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6">
        <f t="shared" si="3"/>
        <v>14514.53</v>
      </c>
    </row>
    <row r="128" spans="1:52" x14ac:dyDescent="0.25">
      <c r="A128" s="4" t="s">
        <v>47</v>
      </c>
      <c r="B128" s="32">
        <v>270064101</v>
      </c>
      <c r="C128" s="24">
        <v>253227.65000000002</v>
      </c>
      <c r="D128" s="24">
        <v>253227.65</v>
      </c>
      <c r="E128" s="24">
        <v>7961</v>
      </c>
      <c r="F128" s="25">
        <v>484.35</v>
      </c>
      <c r="G128" s="25">
        <v>52</v>
      </c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4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>
        <v>634.02</v>
      </c>
      <c r="AY128" s="25">
        <v>56</v>
      </c>
      <c r="AZ128" s="26">
        <f t="shared" si="3"/>
        <v>262415.02</v>
      </c>
    </row>
    <row r="129" spans="1:52" x14ac:dyDescent="0.25">
      <c r="A129" s="4" t="s">
        <v>308</v>
      </c>
      <c r="B129" s="32">
        <v>400200003</v>
      </c>
      <c r="C129" s="24">
        <v>30585</v>
      </c>
      <c r="D129" s="24">
        <v>32256.14</v>
      </c>
      <c r="E129" s="24">
        <v>1616</v>
      </c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4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6">
        <f t="shared" si="3"/>
        <v>32201</v>
      </c>
    </row>
    <row r="130" spans="1:52" x14ac:dyDescent="0.25">
      <c r="A130" s="4" t="s">
        <v>65</v>
      </c>
      <c r="B130" s="32">
        <v>900200054</v>
      </c>
      <c r="C130" s="24">
        <v>34809.64</v>
      </c>
      <c r="D130" s="24">
        <v>34809.64</v>
      </c>
      <c r="E130" s="24">
        <v>2776</v>
      </c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4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>
        <v>334.52</v>
      </c>
      <c r="AY130" s="25">
        <v>40</v>
      </c>
      <c r="AZ130" s="26">
        <f t="shared" si="3"/>
        <v>37960.160000000003</v>
      </c>
    </row>
    <row r="131" spans="1:52" x14ac:dyDescent="0.25">
      <c r="A131" s="4" t="s">
        <v>54</v>
      </c>
      <c r="B131" s="32">
        <v>620200037</v>
      </c>
      <c r="C131" s="24">
        <v>58336.119999999995</v>
      </c>
      <c r="D131" s="24">
        <v>58331.320000000007</v>
      </c>
      <c r="E131" s="24">
        <v>1036</v>
      </c>
      <c r="F131" s="25">
        <v>52602.85</v>
      </c>
      <c r="G131" s="25">
        <v>8312</v>
      </c>
      <c r="H131" s="25"/>
      <c r="I131" s="25"/>
      <c r="J131" s="25">
        <v>0</v>
      </c>
      <c r="K131" s="25">
        <v>0</v>
      </c>
      <c r="L131" s="25"/>
      <c r="M131" s="25"/>
      <c r="N131" s="25">
        <v>0</v>
      </c>
      <c r="O131" s="25">
        <v>0</v>
      </c>
      <c r="P131" s="25"/>
      <c r="Q131" s="25"/>
      <c r="R131" s="24"/>
      <c r="S131" s="25">
        <v>0</v>
      </c>
      <c r="T131" s="25">
        <v>0</v>
      </c>
      <c r="U131" s="25"/>
      <c r="V131" s="25"/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25">
        <v>0</v>
      </c>
      <c r="AJ131" s="25"/>
      <c r="AK131" s="25"/>
      <c r="AL131" s="25">
        <v>0</v>
      </c>
      <c r="AM131" s="25">
        <v>0</v>
      </c>
      <c r="AN131" s="25"/>
      <c r="AO131" s="25"/>
      <c r="AP131" s="25">
        <v>0</v>
      </c>
      <c r="AQ131" s="25">
        <v>0</v>
      </c>
      <c r="AR131" s="25">
        <v>0</v>
      </c>
      <c r="AS131" s="25"/>
      <c r="AT131" s="25">
        <v>0</v>
      </c>
      <c r="AU131" s="25">
        <v>0</v>
      </c>
      <c r="AV131" s="25"/>
      <c r="AW131" s="25">
        <v>0</v>
      </c>
      <c r="AX131" s="25">
        <v>300.78000000000003</v>
      </c>
      <c r="AY131" s="25">
        <v>8</v>
      </c>
      <c r="AZ131" s="26">
        <f t="shared" si="3"/>
        <v>120595.75</v>
      </c>
    </row>
    <row r="132" spans="1:52" x14ac:dyDescent="0.25">
      <c r="A132" s="4" t="s">
        <v>221</v>
      </c>
      <c r="B132" s="32">
        <v>620200012</v>
      </c>
      <c r="C132" s="24">
        <v>29749</v>
      </c>
      <c r="D132" s="24">
        <v>30629.64</v>
      </c>
      <c r="E132" s="24">
        <v>1148</v>
      </c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4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>
        <v>27.52</v>
      </c>
      <c r="AY132" s="25">
        <v>4</v>
      </c>
      <c r="AZ132" s="26">
        <f t="shared" si="3"/>
        <v>30928.519999999997</v>
      </c>
    </row>
    <row r="133" spans="1:52" x14ac:dyDescent="0.25">
      <c r="A133" s="4" t="s">
        <v>55</v>
      </c>
      <c r="B133" s="32">
        <v>620200038</v>
      </c>
      <c r="C133" s="24">
        <v>1663218.87</v>
      </c>
      <c r="D133" s="24">
        <v>1768370.9299999997</v>
      </c>
      <c r="E133" s="24">
        <v>44252</v>
      </c>
      <c r="F133" s="25">
        <v>103771.49</v>
      </c>
      <c r="G133" s="25">
        <v>13048</v>
      </c>
      <c r="H133" s="25"/>
      <c r="I133" s="25"/>
      <c r="J133" s="25">
        <v>0</v>
      </c>
      <c r="K133" s="25">
        <v>0</v>
      </c>
      <c r="L133" s="25">
        <v>145555.16</v>
      </c>
      <c r="M133" s="25">
        <v>6195</v>
      </c>
      <c r="N133" s="25">
        <v>0</v>
      </c>
      <c r="O133" s="25">
        <v>0</v>
      </c>
      <c r="P133" s="25">
        <v>8147.8600000000006</v>
      </c>
      <c r="Q133" s="25">
        <v>149</v>
      </c>
      <c r="R133" s="24"/>
      <c r="S133" s="25">
        <v>0</v>
      </c>
      <c r="T133" s="25">
        <v>0</v>
      </c>
      <c r="U133" s="25">
        <v>153.41999999999959</v>
      </c>
      <c r="V133" s="25">
        <v>40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58.880000000002838</v>
      </c>
      <c r="AC133" s="25"/>
      <c r="AD133" s="25">
        <v>9.2200000000000006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22549.17</v>
      </c>
      <c r="AK133" s="25">
        <v>162</v>
      </c>
      <c r="AL133" s="25">
        <v>163.91</v>
      </c>
      <c r="AM133" s="25">
        <v>8</v>
      </c>
      <c r="AN133" s="25"/>
      <c r="AO133" s="25"/>
      <c r="AP133" s="25">
        <v>0</v>
      </c>
      <c r="AQ133" s="25">
        <v>0</v>
      </c>
      <c r="AR133" s="25">
        <v>0</v>
      </c>
      <c r="AS133" s="25"/>
      <c r="AT133" s="25">
        <v>0</v>
      </c>
      <c r="AU133" s="25">
        <v>0</v>
      </c>
      <c r="AV133" s="25"/>
      <c r="AW133" s="25">
        <v>0</v>
      </c>
      <c r="AX133" s="25">
        <v>3596.8300000000004</v>
      </c>
      <c r="AY133" s="25">
        <v>259</v>
      </c>
      <c r="AZ133" s="26">
        <f t="shared" si="3"/>
        <v>2011337.8100000005</v>
      </c>
    </row>
    <row r="134" spans="1:52" x14ac:dyDescent="0.25">
      <c r="A134" s="4" t="s">
        <v>267</v>
      </c>
      <c r="B134" s="32">
        <v>19177439</v>
      </c>
      <c r="C134" s="24">
        <v>84013.24</v>
      </c>
      <c r="D134" s="24">
        <v>84013.24</v>
      </c>
      <c r="E134" s="24">
        <v>608</v>
      </c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4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6">
        <f t="shared" si="3"/>
        <v>84621.24</v>
      </c>
    </row>
    <row r="135" spans="1:52" x14ac:dyDescent="0.25">
      <c r="A135" s="4" t="s">
        <v>322</v>
      </c>
      <c r="B135" s="32">
        <v>800800015</v>
      </c>
      <c r="C135" s="24">
        <v>18422.089999999997</v>
      </c>
      <c r="D135" s="24">
        <v>18422.09</v>
      </c>
      <c r="E135" s="24">
        <v>228</v>
      </c>
      <c r="F135" s="25">
        <v>8490.4299999999985</v>
      </c>
      <c r="G135" s="25">
        <v>1452</v>
      </c>
      <c r="H135" s="25"/>
      <c r="I135" s="25"/>
      <c r="J135" s="25">
        <v>0</v>
      </c>
      <c r="K135" s="25">
        <v>0</v>
      </c>
      <c r="L135" s="25"/>
      <c r="M135" s="25"/>
      <c r="N135" s="25">
        <v>0</v>
      </c>
      <c r="O135" s="25">
        <v>0</v>
      </c>
      <c r="P135" s="25"/>
      <c r="Q135" s="25"/>
      <c r="R135" s="24"/>
      <c r="S135" s="25">
        <v>0</v>
      </c>
      <c r="T135" s="25">
        <v>0</v>
      </c>
      <c r="U135" s="25"/>
      <c r="V135" s="25"/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/>
      <c r="AK135" s="25"/>
      <c r="AL135" s="25">
        <v>0</v>
      </c>
      <c r="AM135" s="25">
        <v>0</v>
      </c>
      <c r="AN135" s="25"/>
      <c r="AO135" s="25"/>
      <c r="AP135" s="25">
        <v>0</v>
      </c>
      <c r="AQ135" s="25">
        <v>0</v>
      </c>
      <c r="AR135" s="25">
        <v>0</v>
      </c>
      <c r="AS135" s="25"/>
      <c r="AT135" s="25">
        <v>0</v>
      </c>
      <c r="AU135" s="25">
        <v>0</v>
      </c>
      <c r="AV135" s="25"/>
      <c r="AW135" s="25">
        <v>0</v>
      </c>
      <c r="AX135" s="25">
        <v>27.36</v>
      </c>
      <c r="AY135" s="25">
        <v>8</v>
      </c>
      <c r="AZ135" s="26">
        <f t="shared" ref="AZ135:AZ198" si="4">SUM(C135:AY135)-D135</f>
        <v>28627.879999999994</v>
      </c>
    </row>
    <row r="136" spans="1:52" x14ac:dyDescent="0.25">
      <c r="A136" s="4" t="s">
        <v>39</v>
      </c>
      <c r="B136" s="32">
        <v>170065204</v>
      </c>
      <c r="C136" s="24">
        <v>288426.62</v>
      </c>
      <c r="D136" s="24">
        <v>288426.62</v>
      </c>
      <c r="E136" s="24">
        <v>9645</v>
      </c>
      <c r="F136" s="25"/>
      <c r="G136" s="25"/>
      <c r="H136" s="25"/>
      <c r="I136" s="25"/>
      <c r="J136" s="25">
        <v>0</v>
      </c>
      <c r="K136" s="25">
        <v>0</v>
      </c>
      <c r="L136" s="25"/>
      <c r="M136" s="25"/>
      <c r="N136" s="25">
        <v>0</v>
      </c>
      <c r="O136" s="25">
        <v>0</v>
      </c>
      <c r="P136" s="25"/>
      <c r="Q136" s="25"/>
      <c r="R136" s="24"/>
      <c r="S136" s="25">
        <v>0</v>
      </c>
      <c r="T136" s="25">
        <v>0</v>
      </c>
      <c r="U136" s="25"/>
      <c r="V136" s="25"/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0</v>
      </c>
      <c r="AH136" s="25">
        <v>0</v>
      </c>
      <c r="AI136" s="25">
        <v>0</v>
      </c>
      <c r="AJ136" s="25"/>
      <c r="AK136" s="25"/>
      <c r="AL136" s="25">
        <v>0</v>
      </c>
      <c r="AM136" s="25">
        <v>0</v>
      </c>
      <c r="AN136" s="25"/>
      <c r="AO136" s="25"/>
      <c r="AP136" s="25">
        <v>0</v>
      </c>
      <c r="AQ136" s="25">
        <v>0</v>
      </c>
      <c r="AR136" s="25">
        <v>0</v>
      </c>
      <c r="AS136" s="25"/>
      <c r="AT136" s="25">
        <v>0</v>
      </c>
      <c r="AU136" s="25">
        <v>0</v>
      </c>
      <c r="AV136" s="25">
        <v>2949.78</v>
      </c>
      <c r="AW136" s="25">
        <v>0</v>
      </c>
      <c r="AX136" s="25">
        <v>3554.07</v>
      </c>
      <c r="AY136" s="25">
        <v>20</v>
      </c>
      <c r="AZ136" s="26">
        <f t="shared" si="4"/>
        <v>304595.46999999997</v>
      </c>
    </row>
    <row r="137" spans="1:52" x14ac:dyDescent="0.25">
      <c r="A137" s="4" t="s">
        <v>62</v>
      </c>
      <c r="B137" s="32">
        <v>880200089</v>
      </c>
      <c r="C137" s="24">
        <v>38580</v>
      </c>
      <c r="D137" s="24">
        <v>40469.11</v>
      </c>
      <c r="E137" s="24">
        <v>924</v>
      </c>
      <c r="F137" s="25">
        <v>34546.519999999997</v>
      </c>
      <c r="G137" s="25">
        <v>6116</v>
      </c>
      <c r="H137" s="25"/>
      <c r="I137" s="25"/>
      <c r="J137" s="25">
        <v>0</v>
      </c>
      <c r="K137" s="25">
        <v>0</v>
      </c>
      <c r="L137" s="25"/>
      <c r="M137" s="25"/>
      <c r="N137" s="25">
        <v>0</v>
      </c>
      <c r="O137" s="25">
        <v>0</v>
      </c>
      <c r="P137" s="25"/>
      <c r="Q137" s="25"/>
      <c r="R137" s="24"/>
      <c r="S137" s="25">
        <v>0</v>
      </c>
      <c r="T137" s="25">
        <v>0</v>
      </c>
      <c r="U137" s="25"/>
      <c r="V137" s="25"/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/>
      <c r="AK137" s="25"/>
      <c r="AL137" s="25">
        <v>0</v>
      </c>
      <c r="AM137" s="25">
        <v>0</v>
      </c>
      <c r="AN137" s="25"/>
      <c r="AO137" s="25"/>
      <c r="AP137" s="25">
        <v>0</v>
      </c>
      <c r="AQ137" s="25">
        <v>0</v>
      </c>
      <c r="AR137" s="25">
        <v>0</v>
      </c>
      <c r="AS137" s="25"/>
      <c r="AT137" s="25">
        <v>0</v>
      </c>
      <c r="AU137" s="25">
        <v>0</v>
      </c>
      <c r="AV137" s="25"/>
      <c r="AW137" s="25">
        <v>0</v>
      </c>
      <c r="AX137" s="25"/>
      <c r="AY137" s="25"/>
      <c r="AZ137" s="26">
        <f t="shared" si="4"/>
        <v>80166.52</v>
      </c>
    </row>
    <row r="138" spans="1:52" x14ac:dyDescent="0.25">
      <c r="A138" s="4" t="s">
        <v>317</v>
      </c>
      <c r="B138" s="32">
        <v>50077476</v>
      </c>
      <c r="C138" s="24">
        <v>349024.01</v>
      </c>
      <c r="D138" s="24">
        <v>349024.01</v>
      </c>
      <c r="E138" s="24">
        <v>18972</v>
      </c>
      <c r="F138" s="25">
        <v>17300.5</v>
      </c>
      <c r="G138" s="25">
        <v>3400</v>
      </c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4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>
        <v>153.86000000000001</v>
      </c>
      <c r="AY138" s="25">
        <v>8</v>
      </c>
      <c r="AZ138" s="26">
        <f t="shared" si="4"/>
        <v>388858.37</v>
      </c>
    </row>
    <row r="139" spans="1:52" x14ac:dyDescent="0.25">
      <c r="A139" s="4" t="s">
        <v>108</v>
      </c>
      <c r="B139" s="32">
        <v>10000873</v>
      </c>
      <c r="C139" s="24">
        <v>112620.03000000001</v>
      </c>
      <c r="D139" s="24">
        <v>112620.03</v>
      </c>
      <c r="E139" s="24">
        <v>2644</v>
      </c>
      <c r="F139" s="25">
        <v>184931.19999999998</v>
      </c>
      <c r="G139" s="25">
        <v>19272</v>
      </c>
      <c r="H139" s="25"/>
      <c r="I139" s="25"/>
      <c r="J139" s="25">
        <v>0</v>
      </c>
      <c r="K139" s="25">
        <v>0</v>
      </c>
      <c r="L139" s="25"/>
      <c r="M139" s="25"/>
      <c r="N139" s="25">
        <v>0</v>
      </c>
      <c r="O139" s="25">
        <v>0</v>
      </c>
      <c r="P139" s="25">
        <v>137.29000000000002</v>
      </c>
      <c r="Q139" s="25">
        <v>4</v>
      </c>
      <c r="R139" s="24"/>
      <c r="S139" s="25">
        <v>0</v>
      </c>
      <c r="T139" s="25">
        <v>0</v>
      </c>
      <c r="U139" s="25">
        <v>331.31999999999823</v>
      </c>
      <c r="V139" s="25">
        <v>64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/>
      <c r="AK139" s="25"/>
      <c r="AL139" s="25">
        <v>0</v>
      </c>
      <c r="AM139" s="25">
        <v>0</v>
      </c>
      <c r="AN139" s="25"/>
      <c r="AO139" s="25"/>
      <c r="AP139" s="25">
        <v>0</v>
      </c>
      <c r="AQ139" s="25">
        <v>0</v>
      </c>
      <c r="AR139" s="25">
        <v>0</v>
      </c>
      <c r="AS139" s="25"/>
      <c r="AT139" s="25">
        <v>0</v>
      </c>
      <c r="AU139" s="25">
        <v>0</v>
      </c>
      <c r="AV139" s="25"/>
      <c r="AW139" s="25">
        <v>0</v>
      </c>
      <c r="AX139" s="25">
        <v>5305.03</v>
      </c>
      <c r="AY139" s="25">
        <v>792</v>
      </c>
      <c r="AZ139" s="26">
        <f t="shared" si="4"/>
        <v>326100.87</v>
      </c>
    </row>
    <row r="140" spans="1:52" x14ac:dyDescent="0.25">
      <c r="A140" s="4" t="s">
        <v>309</v>
      </c>
      <c r="B140" s="32">
        <v>400200007</v>
      </c>
      <c r="C140" s="24">
        <v>45105.279999999999</v>
      </c>
      <c r="D140" s="24">
        <v>45105.279999999999</v>
      </c>
      <c r="E140" s="24">
        <v>1028</v>
      </c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4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6">
        <f t="shared" si="4"/>
        <v>46133.279999999999</v>
      </c>
    </row>
    <row r="141" spans="1:52" x14ac:dyDescent="0.25">
      <c r="A141" s="4" t="s">
        <v>262</v>
      </c>
      <c r="B141" s="32">
        <v>10064025</v>
      </c>
      <c r="C141" s="24">
        <v>216006.77000000002</v>
      </c>
      <c r="D141" s="24">
        <v>216006.77000000002</v>
      </c>
      <c r="E141" s="24">
        <v>19130</v>
      </c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4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>
        <v>2407.6000000000004</v>
      </c>
      <c r="AY141" s="25">
        <v>191</v>
      </c>
      <c r="AZ141" s="26">
        <f t="shared" si="4"/>
        <v>237735.37</v>
      </c>
    </row>
    <row r="142" spans="1:52" x14ac:dyDescent="0.25">
      <c r="A142" s="4" t="s">
        <v>261</v>
      </c>
      <c r="B142" s="32">
        <v>10064024</v>
      </c>
      <c r="C142" s="24">
        <v>1287515</v>
      </c>
      <c r="D142" s="24">
        <v>1508276.98</v>
      </c>
      <c r="E142" s="24">
        <v>13093</v>
      </c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4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>
        <v>3054.7000000000003</v>
      </c>
      <c r="AY142" s="25">
        <v>124</v>
      </c>
      <c r="AZ142" s="26">
        <f t="shared" si="4"/>
        <v>1303786.7000000002</v>
      </c>
    </row>
    <row r="143" spans="1:52" x14ac:dyDescent="0.25">
      <c r="A143" s="4" t="s">
        <v>20</v>
      </c>
      <c r="B143" s="32">
        <v>10040307</v>
      </c>
      <c r="C143" s="24">
        <v>4801185.47</v>
      </c>
      <c r="D143" s="24">
        <v>4801185.47</v>
      </c>
      <c r="E143" s="24">
        <v>105280</v>
      </c>
      <c r="F143" s="25">
        <v>86342.87999999999</v>
      </c>
      <c r="G143" s="25">
        <v>12397</v>
      </c>
      <c r="H143" s="25">
        <v>15801.49</v>
      </c>
      <c r="I143" s="25">
        <v>198</v>
      </c>
      <c r="J143" s="25">
        <v>0</v>
      </c>
      <c r="K143" s="25">
        <v>0</v>
      </c>
      <c r="L143" s="25"/>
      <c r="M143" s="25"/>
      <c r="N143" s="25">
        <v>0</v>
      </c>
      <c r="O143" s="25">
        <v>0</v>
      </c>
      <c r="P143" s="25">
        <v>415.03</v>
      </c>
      <c r="Q143" s="25">
        <v>0</v>
      </c>
      <c r="R143" s="24"/>
      <c r="S143" s="25">
        <v>0</v>
      </c>
      <c r="T143" s="25">
        <v>0</v>
      </c>
      <c r="U143" s="25">
        <v>140.81000000000026</v>
      </c>
      <c r="V143" s="25">
        <v>20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1288.92</v>
      </c>
      <c r="AK143" s="25">
        <v>8</v>
      </c>
      <c r="AL143" s="25">
        <v>176.88</v>
      </c>
      <c r="AM143" s="25">
        <v>16</v>
      </c>
      <c r="AN143" s="25">
        <v>218.89000000000001</v>
      </c>
      <c r="AO143" s="25">
        <v>0</v>
      </c>
      <c r="AP143" s="25">
        <v>0</v>
      </c>
      <c r="AQ143" s="25">
        <v>0</v>
      </c>
      <c r="AR143" s="25">
        <v>207334.70000000004</v>
      </c>
      <c r="AS143" s="25"/>
      <c r="AT143" s="25">
        <v>0</v>
      </c>
      <c r="AU143" s="25">
        <v>0</v>
      </c>
      <c r="AV143" s="25"/>
      <c r="AW143" s="25">
        <v>0</v>
      </c>
      <c r="AX143" s="25">
        <v>36204.589999999997</v>
      </c>
      <c r="AY143" s="25">
        <v>2612</v>
      </c>
      <c r="AZ143" s="26">
        <f t="shared" si="4"/>
        <v>5269640.6600000011</v>
      </c>
    </row>
    <row r="144" spans="1:52" x14ac:dyDescent="0.25">
      <c r="A144" s="4" t="s">
        <v>138</v>
      </c>
      <c r="B144" s="32">
        <v>19466204</v>
      </c>
      <c r="C144" s="24">
        <v>984008.2</v>
      </c>
      <c r="D144" s="24">
        <v>984008.2</v>
      </c>
      <c r="E144" s="24">
        <v>3124</v>
      </c>
      <c r="F144" s="25"/>
      <c r="G144" s="25"/>
      <c r="H144" s="25"/>
      <c r="I144" s="25"/>
      <c r="J144" s="25">
        <v>0</v>
      </c>
      <c r="K144" s="25">
        <v>0</v>
      </c>
      <c r="L144" s="25"/>
      <c r="M144" s="25"/>
      <c r="N144" s="25">
        <v>0</v>
      </c>
      <c r="O144" s="25">
        <v>0</v>
      </c>
      <c r="P144" s="25">
        <v>23241.949999999993</v>
      </c>
      <c r="Q144" s="25">
        <v>440</v>
      </c>
      <c r="R144" s="24"/>
      <c r="S144" s="25">
        <v>0</v>
      </c>
      <c r="T144" s="25">
        <v>0</v>
      </c>
      <c r="U144" s="25"/>
      <c r="V144" s="25"/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/>
      <c r="AK144" s="25"/>
      <c r="AL144" s="25">
        <v>0</v>
      </c>
      <c r="AM144" s="25">
        <v>0</v>
      </c>
      <c r="AN144" s="25"/>
      <c r="AO144" s="25"/>
      <c r="AP144" s="25">
        <v>0</v>
      </c>
      <c r="AQ144" s="25">
        <v>0</v>
      </c>
      <c r="AR144" s="25">
        <v>0</v>
      </c>
      <c r="AS144" s="25"/>
      <c r="AT144" s="25">
        <v>0</v>
      </c>
      <c r="AU144" s="25">
        <v>0</v>
      </c>
      <c r="AV144" s="25"/>
      <c r="AW144" s="25">
        <v>0</v>
      </c>
      <c r="AX144" s="25">
        <v>826.24</v>
      </c>
      <c r="AY144" s="25">
        <v>140</v>
      </c>
      <c r="AZ144" s="26">
        <f t="shared" si="4"/>
        <v>1011780.3899999999</v>
      </c>
    </row>
    <row r="145" spans="1:52" x14ac:dyDescent="0.25">
      <c r="A145" s="4" t="s">
        <v>123</v>
      </c>
      <c r="B145" s="32">
        <v>10069102</v>
      </c>
      <c r="C145" s="24">
        <v>135116.6</v>
      </c>
      <c r="D145" s="24">
        <v>135116.6</v>
      </c>
      <c r="E145" s="24">
        <v>1160</v>
      </c>
      <c r="F145" s="25"/>
      <c r="G145" s="25"/>
      <c r="H145" s="25"/>
      <c r="I145" s="25"/>
      <c r="J145" s="25">
        <v>0</v>
      </c>
      <c r="K145" s="25">
        <v>0</v>
      </c>
      <c r="L145" s="25"/>
      <c r="M145" s="25"/>
      <c r="N145" s="25">
        <v>0</v>
      </c>
      <c r="O145" s="25">
        <v>0</v>
      </c>
      <c r="P145" s="25"/>
      <c r="Q145" s="25"/>
      <c r="R145" s="24"/>
      <c r="S145" s="25">
        <v>0</v>
      </c>
      <c r="T145" s="25">
        <v>0</v>
      </c>
      <c r="U145" s="25">
        <v>33.46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/>
      <c r="AK145" s="25"/>
      <c r="AL145" s="25">
        <v>0</v>
      </c>
      <c r="AM145" s="25">
        <v>0</v>
      </c>
      <c r="AN145" s="25"/>
      <c r="AO145" s="25"/>
      <c r="AP145" s="25">
        <v>0</v>
      </c>
      <c r="AQ145" s="25">
        <v>0</v>
      </c>
      <c r="AR145" s="25">
        <v>0</v>
      </c>
      <c r="AS145" s="25"/>
      <c r="AT145" s="25">
        <v>0</v>
      </c>
      <c r="AU145" s="25">
        <v>0</v>
      </c>
      <c r="AV145" s="25"/>
      <c r="AW145" s="25">
        <v>0</v>
      </c>
      <c r="AX145" s="25">
        <v>26.76</v>
      </c>
      <c r="AY145" s="25">
        <v>4</v>
      </c>
      <c r="AZ145" s="26">
        <f t="shared" si="4"/>
        <v>136340.82000000004</v>
      </c>
    </row>
    <row r="146" spans="1:52" x14ac:dyDescent="0.25">
      <c r="A146" s="4" t="s">
        <v>72</v>
      </c>
      <c r="B146" s="32">
        <v>50000034</v>
      </c>
      <c r="C146" s="24">
        <v>9499</v>
      </c>
      <c r="D146" s="24">
        <v>9581.0499999999993</v>
      </c>
      <c r="E146" s="24">
        <v>240</v>
      </c>
      <c r="F146" s="25">
        <v>8939.1699999999983</v>
      </c>
      <c r="G146" s="25">
        <v>1840</v>
      </c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4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6">
        <f t="shared" si="4"/>
        <v>20518.169999999998</v>
      </c>
    </row>
    <row r="147" spans="1:52" x14ac:dyDescent="0.25">
      <c r="A147" s="4" t="s">
        <v>247</v>
      </c>
      <c r="B147" s="32">
        <v>760200020</v>
      </c>
      <c r="C147" s="24">
        <v>76374.41</v>
      </c>
      <c r="D147" s="24">
        <v>76374.41</v>
      </c>
      <c r="E147" s="24">
        <v>2216</v>
      </c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4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6">
        <f t="shared" si="4"/>
        <v>78590.41</v>
      </c>
    </row>
    <row r="148" spans="1:52" x14ac:dyDescent="0.25">
      <c r="A148" s="4" t="s">
        <v>256</v>
      </c>
      <c r="B148" s="32">
        <v>10000535</v>
      </c>
      <c r="C148" s="24">
        <v>64042</v>
      </c>
      <c r="D148" s="24">
        <v>64416.19</v>
      </c>
      <c r="E148" s="24">
        <v>5252</v>
      </c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4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6">
        <f t="shared" si="4"/>
        <v>69294</v>
      </c>
    </row>
    <row r="149" spans="1:52" x14ac:dyDescent="0.25">
      <c r="A149" s="4" t="s">
        <v>95</v>
      </c>
      <c r="B149" s="32">
        <v>760200003</v>
      </c>
      <c r="C149" s="24">
        <v>162542</v>
      </c>
      <c r="D149" s="24">
        <v>164743.4</v>
      </c>
      <c r="E149" s="24">
        <v>5314</v>
      </c>
      <c r="F149" s="25">
        <v>23053.89</v>
      </c>
      <c r="G149" s="25">
        <v>3816</v>
      </c>
      <c r="H149" s="25"/>
      <c r="I149" s="25"/>
      <c r="J149" s="25">
        <v>0</v>
      </c>
      <c r="K149" s="25">
        <v>0</v>
      </c>
      <c r="L149" s="25"/>
      <c r="M149" s="25"/>
      <c r="N149" s="25">
        <v>0</v>
      </c>
      <c r="O149" s="25">
        <v>0</v>
      </c>
      <c r="P149" s="25"/>
      <c r="Q149" s="25"/>
      <c r="R149" s="24"/>
      <c r="S149" s="25">
        <v>0</v>
      </c>
      <c r="T149" s="25">
        <v>0</v>
      </c>
      <c r="U149" s="25"/>
      <c r="V149" s="25"/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/>
      <c r="AK149" s="25"/>
      <c r="AL149" s="25">
        <v>0</v>
      </c>
      <c r="AM149" s="25">
        <v>0</v>
      </c>
      <c r="AN149" s="25"/>
      <c r="AO149" s="25"/>
      <c r="AP149" s="25">
        <v>0</v>
      </c>
      <c r="AQ149" s="25">
        <v>0</v>
      </c>
      <c r="AR149" s="25">
        <v>0</v>
      </c>
      <c r="AS149" s="25"/>
      <c r="AT149" s="25">
        <v>0</v>
      </c>
      <c r="AU149" s="25">
        <v>0</v>
      </c>
      <c r="AV149" s="25"/>
      <c r="AW149" s="25">
        <v>0</v>
      </c>
      <c r="AX149" s="25">
        <v>152.22</v>
      </c>
      <c r="AY149" s="25">
        <v>0</v>
      </c>
      <c r="AZ149" s="26">
        <f t="shared" si="4"/>
        <v>194878.11000000002</v>
      </c>
    </row>
    <row r="150" spans="1:52" x14ac:dyDescent="0.25">
      <c r="A150" s="4" t="s">
        <v>203</v>
      </c>
      <c r="B150" s="32">
        <v>110000057</v>
      </c>
      <c r="C150" s="24">
        <v>118778.41</v>
      </c>
      <c r="D150" s="24">
        <v>118778.41</v>
      </c>
      <c r="E150" s="24">
        <v>1956</v>
      </c>
      <c r="F150" s="25">
        <v>1323.1499999999999</v>
      </c>
      <c r="G150" s="25">
        <v>268</v>
      </c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4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6">
        <f t="shared" si="4"/>
        <v>122325.56</v>
      </c>
    </row>
    <row r="151" spans="1:52" x14ac:dyDescent="0.25">
      <c r="A151" s="4" t="s">
        <v>212</v>
      </c>
      <c r="B151" s="32">
        <v>170000005</v>
      </c>
      <c r="C151" s="24">
        <v>70340</v>
      </c>
      <c r="D151" s="24">
        <v>70362.39</v>
      </c>
      <c r="E151" s="24">
        <v>1108</v>
      </c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4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>
        <v>131.61000000000001</v>
      </c>
      <c r="AY151" s="25">
        <v>12</v>
      </c>
      <c r="AZ151" s="26">
        <f t="shared" si="4"/>
        <v>71591.61</v>
      </c>
    </row>
    <row r="152" spans="1:52" x14ac:dyDescent="0.25">
      <c r="A152" s="4" t="s">
        <v>245</v>
      </c>
      <c r="B152" s="32">
        <v>601000010</v>
      </c>
      <c r="C152" s="24">
        <v>66438</v>
      </c>
      <c r="D152" s="24">
        <v>67810.55</v>
      </c>
      <c r="E152" s="24">
        <v>2244</v>
      </c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4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6">
        <f t="shared" si="4"/>
        <v>68681.999999999985</v>
      </c>
    </row>
    <row r="153" spans="1:52" x14ac:dyDescent="0.25">
      <c r="A153" s="4" t="s">
        <v>10</v>
      </c>
      <c r="B153" s="32">
        <v>170020401</v>
      </c>
      <c r="C153" s="24">
        <v>5425538.9299999997</v>
      </c>
      <c r="D153" s="24">
        <v>5425487.6000000006</v>
      </c>
      <c r="E153" s="24">
        <v>222048</v>
      </c>
      <c r="F153" s="25">
        <v>281437.91000000003</v>
      </c>
      <c r="G153" s="25">
        <v>30528</v>
      </c>
      <c r="H153" s="25">
        <v>32188.059999999998</v>
      </c>
      <c r="I153" s="25">
        <v>564</v>
      </c>
      <c r="J153" s="25">
        <v>588134.81999999995</v>
      </c>
      <c r="K153" s="25">
        <v>1172</v>
      </c>
      <c r="L153" s="25">
        <v>749636.14999999991</v>
      </c>
      <c r="M153" s="25">
        <v>33579</v>
      </c>
      <c r="N153" s="25">
        <v>145047.51999999996</v>
      </c>
      <c r="O153" s="25">
        <v>9463</v>
      </c>
      <c r="P153" s="25">
        <v>441782.2</v>
      </c>
      <c r="Q153" s="25">
        <v>16304</v>
      </c>
      <c r="R153" s="24"/>
      <c r="S153" s="25">
        <v>0</v>
      </c>
      <c r="T153" s="25">
        <v>0</v>
      </c>
      <c r="U153" s="25">
        <v>1957.1899999999998</v>
      </c>
      <c r="V153" s="25">
        <v>334</v>
      </c>
      <c r="W153" s="25">
        <v>0</v>
      </c>
      <c r="X153" s="25">
        <v>0</v>
      </c>
      <c r="Y153" s="25">
        <v>6488.66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1161.8600000000001</v>
      </c>
      <c r="AI153" s="25">
        <v>104</v>
      </c>
      <c r="AJ153" s="25">
        <v>306653.02</v>
      </c>
      <c r="AK153" s="25">
        <v>8114</v>
      </c>
      <c r="AL153" s="25">
        <v>113462.26</v>
      </c>
      <c r="AM153" s="25">
        <v>483</v>
      </c>
      <c r="AN153" s="25">
        <v>106493.53</v>
      </c>
      <c r="AO153" s="25">
        <v>972</v>
      </c>
      <c r="AP153" s="25">
        <v>0</v>
      </c>
      <c r="AQ153" s="25">
        <v>0</v>
      </c>
      <c r="AR153" s="25">
        <v>0</v>
      </c>
      <c r="AS153" s="25"/>
      <c r="AT153" s="25">
        <v>459.12999999999994</v>
      </c>
      <c r="AU153" s="25">
        <v>20</v>
      </c>
      <c r="AV153" s="25">
        <v>1236.1500000000001</v>
      </c>
      <c r="AW153" s="25">
        <v>0</v>
      </c>
      <c r="AX153" s="25">
        <v>22676.05</v>
      </c>
      <c r="AY153" s="25">
        <v>2680</v>
      </c>
      <c r="AZ153" s="26">
        <f t="shared" si="4"/>
        <v>8550718.4400000013</v>
      </c>
    </row>
    <row r="154" spans="1:52" x14ac:dyDescent="0.25">
      <c r="A154" s="4" t="s">
        <v>294</v>
      </c>
      <c r="B154" s="32">
        <v>500200013</v>
      </c>
      <c r="C154" s="24">
        <v>5984</v>
      </c>
      <c r="D154" s="24">
        <v>5984</v>
      </c>
      <c r="E154" s="24">
        <v>104</v>
      </c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4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6">
        <f t="shared" si="4"/>
        <v>6088</v>
      </c>
    </row>
    <row r="155" spans="1:52" x14ac:dyDescent="0.25">
      <c r="A155" s="4" t="s">
        <v>168</v>
      </c>
      <c r="B155" s="32">
        <v>360200009</v>
      </c>
      <c r="C155" s="24">
        <v>38538</v>
      </c>
      <c r="D155" s="24">
        <v>48658.61</v>
      </c>
      <c r="E155" s="24">
        <v>1600</v>
      </c>
      <c r="F155" s="25">
        <v>1579.45</v>
      </c>
      <c r="G155" s="25">
        <v>324</v>
      </c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4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>
        <v>79.8</v>
      </c>
      <c r="AY155" s="25">
        <v>12</v>
      </c>
      <c r="AZ155" s="26">
        <f t="shared" si="4"/>
        <v>42133.25</v>
      </c>
    </row>
    <row r="156" spans="1:52" x14ac:dyDescent="0.25">
      <c r="A156" s="4" t="s">
        <v>306</v>
      </c>
      <c r="B156" s="32">
        <v>90077416</v>
      </c>
      <c r="C156" s="24">
        <v>82461.600000000006</v>
      </c>
      <c r="D156" s="24">
        <v>82461.600000000006</v>
      </c>
      <c r="E156" s="24">
        <v>1220</v>
      </c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4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6">
        <f t="shared" si="4"/>
        <v>83681.600000000006</v>
      </c>
    </row>
    <row r="157" spans="1:52" x14ac:dyDescent="0.25">
      <c r="A157" s="4" t="s">
        <v>312</v>
      </c>
      <c r="B157" s="32">
        <v>740200041</v>
      </c>
      <c r="C157" s="24">
        <v>75839</v>
      </c>
      <c r="D157" s="24">
        <v>77333.69</v>
      </c>
      <c r="E157" s="24">
        <v>2478</v>
      </c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4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>
        <v>34.57</v>
      </c>
      <c r="AY157" s="25">
        <v>6</v>
      </c>
      <c r="AZ157" s="26">
        <f t="shared" si="4"/>
        <v>78357.570000000007</v>
      </c>
    </row>
    <row r="158" spans="1:52" x14ac:dyDescent="0.25">
      <c r="A158" s="4" t="s">
        <v>180</v>
      </c>
      <c r="B158" s="32">
        <v>660200027</v>
      </c>
      <c r="C158" s="24">
        <v>2187836</v>
      </c>
      <c r="D158" s="24">
        <v>2226233.4499999997</v>
      </c>
      <c r="E158" s="24">
        <v>66206</v>
      </c>
      <c r="F158" s="25">
        <v>12246.599999999999</v>
      </c>
      <c r="G158" s="25">
        <v>1220</v>
      </c>
      <c r="H158" s="25">
        <v>3156.99</v>
      </c>
      <c r="I158" s="25">
        <v>45</v>
      </c>
      <c r="J158" s="25">
        <v>0</v>
      </c>
      <c r="K158" s="25">
        <v>0</v>
      </c>
      <c r="L158" s="25"/>
      <c r="M158" s="25"/>
      <c r="N158" s="25">
        <v>0</v>
      </c>
      <c r="O158" s="25">
        <v>0</v>
      </c>
      <c r="P158" s="25">
        <v>61997.770000000004</v>
      </c>
      <c r="Q158" s="25">
        <v>2700</v>
      </c>
      <c r="R158" s="24"/>
      <c r="S158" s="25">
        <v>0</v>
      </c>
      <c r="T158" s="25">
        <v>0</v>
      </c>
      <c r="U158" s="25"/>
      <c r="V158" s="25"/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62109.16</v>
      </c>
      <c r="AK158" s="25">
        <v>521</v>
      </c>
      <c r="AL158" s="25">
        <v>0</v>
      </c>
      <c r="AM158" s="25">
        <v>0</v>
      </c>
      <c r="AN158" s="25"/>
      <c r="AO158" s="25"/>
      <c r="AP158" s="25">
        <v>0</v>
      </c>
      <c r="AQ158" s="25">
        <v>0</v>
      </c>
      <c r="AR158" s="25">
        <v>0</v>
      </c>
      <c r="AS158" s="25">
        <v>4374.2699999999995</v>
      </c>
      <c r="AT158" s="25">
        <v>0</v>
      </c>
      <c r="AU158" s="25">
        <v>0</v>
      </c>
      <c r="AV158" s="25">
        <v>270.72000000000003</v>
      </c>
      <c r="AW158" s="25">
        <v>0</v>
      </c>
      <c r="AX158" s="25">
        <v>1277.99</v>
      </c>
      <c r="AY158" s="25">
        <v>39</v>
      </c>
      <c r="AZ158" s="26">
        <f t="shared" si="4"/>
        <v>2404000.4999999986</v>
      </c>
    </row>
    <row r="159" spans="1:52" x14ac:dyDescent="0.25">
      <c r="A159" s="4" t="s">
        <v>42</v>
      </c>
      <c r="B159" s="32">
        <v>170077426</v>
      </c>
      <c r="C159" s="24">
        <v>167084.41999999998</v>
      </c>
      <c r="D159" s="24">
        <v>167084.41999999998</v>
      </c>
      <c r="E159" s="24">
        <v>24172</v>
      </c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4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>
        <v>0</v>
      </c>
      <c r="AY159" s="25">
        <v>12</v>
      </c>
      <c r="AZ159" s="26">
        <f t="shared" si="4"/>
        <v>191268.41999999998</v>
      </c>
    </row>
    <row r="160" spans="1:52" x14ac:dyDescent="0.25">
      <c r="A160" s="4" t="s">
        <v>222</v>
      </c>
      <c r="B160" s="32">
        <v>620200033</v>
      </c>
      <c r="C160" s="24">
        <v>106636.47</v>
      </c>
      <c r="D160" s="24">
        <v>110703.94</v>
      </c>
      <c r="E160" s="24">
        <v>3364</v>
      </c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4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>
        <v>240.39000000000004</v>
      </c>
      <c r="AY160" s="25">
        <v>28</v>
      </c>
      <c r="AZ160" s="26">
        <f t="shared" si="4"/>
        <v>110268.86000000002</v>
      </c>
    </row>
    <row r="161" spans="1:52" x14ac:dyDescent="0.25">
      <c r="A161" s="4" t="s">
        <v>316</v>
      </c>
      <c r="B161" s="32">
        <v>761200001</v>
      </c>
      <c r="C161" s="24">
        <v>209822</v>
      </c>
      <c r="D161" s="24">
        <v>213861.22999999998</v>
      </c>
      <c r="E161" s="24">
        <v>12899</v>
      </c>
      <c r="F161" s="25">
        <v>15366.89</v>
      </c>
      <c r="G161" s="25">
        <v>2268</v>
      </c>
      <c r="H161" s="25"/>
      <c r="I161" s="25"/>
      <c r="J161" s="25">
        <v>0</v>
      </c>
      <c r="K161" s="25">
        <v>0</v>
      </c>
      <c r="L161" s="25"/>
      <c r="M161" s="25"/>
      <c r="N161" s="25">
        <v>0</v>
      </c>
      <c r="O161" s="25">
        <v>0</v>
      </c>
      <c r="P161" s="25">
        <v>29.64</v>
      </c>
      <c r="Q161" s="25">
        <v>0</v>
      </c>
      <c r="R161" s="24"/>
      <c r="S161" s="25">
        <v>0</v>
      </c>
      <c r="T161" s="25">
        <v>0</v>
      </c>
      <c r="U161" s="25">
        <v>17.78</v>
      </c>
      <c r="V161" s="25">
        <v>4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/>
      <c r="AK161" s="25"/>
      <c r="AL161" s="25">
        <v>0</v>
      </c>
      <c r="AM161" s="25">
        <v>0</v>
      </c>
      <c r="AN161" s="25"/>
      <c r="AO161" s="25"/>
      <c r="AP161" s="25">
        <v>0</v>
      </c>
      <c r="AQ161" s="25">
        <v>0</v>
      </c>
      <c r="AR161" s="25">
        <v>0</v>
      </c>
      <c r="AS161" s="25"/>
      <c r="AT161" s="25">
        <v>0</v>
      </c>
      <c r="AU161" s="25">
        <v>0</v>
      </c>
      <c r="AV161" s="25"/>
      <c r="AW161" s="25">
        <v>0</v>
      </c>
      <c r="AX161" s="25">
        <v>14.82</v>
      </c>
      <c r="AY161" s="25">
        <v>3</v>
      </c>
      <c r="AZ161" s="26">
        <f t="shared" si="4"/>
        <v>240425.13000000006</v>
      </c>
    </row>
    <row r="162" spans="1:52" x14ac:dyDescent="0.25">
      <c r="A162" s="4" t="s">
        <v>57</v>
      </c>
      <c r="B162" s="32">
        <v>641000009</v>
      </c>
      <c r="C162" s="24">
        <v>9631</v>
      </c>
      <c r="D162" s="24">
        <v>9660.48</v>
      </c>
      <c r="E162" s="24">
        <v>444</v>
      </c>
      <c r="F162" s="25">
        <v>4279.32</v>
      </c>
      <c r="G162" s="25">
        <v>848</v>
      </c>
      <c r="H162" s="25"/>
      <c r="I162" s="25"/>
      <c r="J162" s="25">
        <v>0</v>
      </c>
      <c r="K162" s="25">
        <v>0</v>
      </c>
      <c r="L162" s="25"/>
      <c r="M162" s="25"/>
      <c r="N162" s="25">
        <v>0</v>
      </c>
      <c r="O162" s="25">
        <v>0</v>
      </c>
      <c r="P162" s="25"/>
      <c r="Q162" s="25"/>
      <c r="R162" s="24"/>
      <c r="S162" s="25">
        <v>0</v>
      </c>
      <c r="T162" s="25">
        <v>0</v>
      </c>
      <c r="U162" s="25"/>
      <c r="V162" s="25"/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/>
      <c r="AK162" s="25"/>
      <c r="AL162" s="25">
        <v>0</v>
      </c>
      <c r="AM162" s="25">
        <v>0</v>
      </c>
      <c r="AN162" s="25"/>
      <c r="AO162" s="25"/>
      <c r="AP162" s="25">
        <v>0</v>
      </c>
      <c r="AQ162" s="25">
        <v>0</v>
      </c>
      <c r="AR162" s="25">
        <v>0</v>
      </c>
      <c r="AS162" s="25"/>
      <c r="AT162" s="25">
        <v>0</v>
      </c>
      <c r="AU162" s="25">
        <v>0</v>
      </c>
      <c r="AV162" s="25"/>
      <c r="AW162" s="25">
        <v>0</v>
      </c>
      <c r="AX162" s="25">
        <v>14.74</v>
      </c>
      <c r="AY162" s="25">
        <v>4</v>
      </c>
      <c r="AZ162" s="26">
        <f t="shared" si="4"/>
        <v>15221.060000000001</v>
      </c>
    </row>
    <row r="163" spans="1:52" x14ac:dyDescent="0.25">
      <c r="A163" s="4" t="s">
        <v>201</v>
      </c>
      <c r="B163" s="32">
        <v>110000011</v>
      </c>
      <c r="C163" s="24">
        <v>217191.59000000003</v>
      </c>
      <c r="D163" s="24">
        <v>217191.59</v>
      </c>
      <c r="E163" s="24">
        <v>2532</v>
      </c>
      <c r="F163" s="25">
        <v>1377.4999999999998</v>
      </c>
      <c r="G163" s="25">
        <v>280</v>
      </c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4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6">
        <f t="shared" si="4"/>
        <v>221381.09000000005</v>
      </c>
    </row>
    <row r="164" spans="1:52" x14ac:dyDescent="0.25">
      <c r="A164" s="4" t="s">
        <v>298</v>
      </c>
      <c r="B164" s="32">
        <v>701400002</v>
      </c>
      <c r="C164" s="24">
        <v>10935</v>
      </c>
      <c r="D164" s="24">
        <v>11549.970000000001</v>
      </c>
      <c r="E164" s="24">
        <v>1379</v>
      </c>
      <c r="F164" s="25">
        <v>473.12000000000006</v>
      </c>
      <c r="G164" s="25">
        <v>136</v>
      </c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4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6">
        <f t="shared" si="4"/>
        <v>12923.119999999999</v>
      </c>
    </row>
    <row r="165" spans="1:52" x14ac:dyDescent="0.25">
      <c r="A165" s="4" t="s">
        <v>70</v>
      </c>
      <c r="B165" s="32">
        <v>50000020</v>
      </c>
      <c r="C165" s="24">
        <v>220837.99999999997</v>
      </c>
      <c r="D165" s="24">
        <v>228753.18</v>
      </c>
      <c r="E165" s="24">
        <v>5276</v>
      </c>
      <c r="F165" s="25">
        <v>4776.43</v>
      </c>
      <c r="G165" s="25">
        <v>564</v>
      </c>
      <c r="H165" s="25"/>
      <c r="I165" s="25"/>
      <c r="J165" s="25">
        <v>0</v>
      </c>
      <c r="K165" s="25">
        <v>0</v>
      </c>
      <c r="L165" s="25"/>
      <c r="M165" s="25"/>
      <c r="N165" s="25">
        <v>0</v>
      </c>
      <c r="O165" s="25">
        <v>0</v>
      </c>
      <c r="P165" s="25">
        <v>35731.93</v>
      </c>
      <c r="Q165" s="25">
        <v>1821</v>
      </c>
      <c r="R165" s="24"/>
      <c r="S165" s="25">
        <v>0</v>
      </c>
      <c r="T165" s="25">
        <v>0</v>
      </c>
      <c r="U165" s="25">
        <v>124.78000000000003</v>
      </c>
      <c r="V165" s="25">
        <v>20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/>
      <c r="AK165" s="25"/>
      <c r="AL165" s="25">
        <v>0</v>
      </c>
      <c r="AM165" s="25">
        <v>0</v>
      </c>
      <c r="AN165" s="25"/>
      <c r="AO165" s="25"/>
      <c r="AP165" s="25">
        <v>0</v>
      </c>
      <c r="AQ165" s="25">
        <v>0</v>
      </c>
      <c r="AR165" s="25">
        <v>0</v>
      </c>
      <c r="AS165" s="25"/>
      <c r="AT165" s="25">
        <v>0</v>
      </c>
      <c r="AU165" s="25">
        <v>0</v>
      </c>
      <c r="AV165" s="25"/>
      <c r="AW165" s="25">
        <v>0</v>
      </c>
      <c r="AX165" s="25">
        <v>191.85</v>
      </c>
      <c r="AY165" s="25">
        <v>8</v>
      </c>
      <c r="AZ165" s="26">
        <f t="shared" si="4"/>
        <v>269351.98999999993</v>
      </c>
    </row>
    <row r="166" spans="1:52" x14ac:dyDescent="0.25">
      <c r="A166" s="4" t="s">
        <v>17</v>
      </c>
      <c r="B166" s="32">
        <v>680200030</v>
      </c>
      <c r="C166" s="24">
        <v>1324570.3700000003</v>
      </c>
      <c r="D166" s="24">
        <v>1337652.8200000003</v>
      </c>
      <c r="E166" s="24">
        <v>49424</v>
      </c>
      <c r="F166" s="25">
        <v>43483.229999999996</v>
      </c>
      <c r="G166" s="25">
        <v>4556</v>
      </c>
      <c r="H166" s="25">
        <v>5310.09</v>
      </c>
      <c r="I166" s="25">
        <v>96</v>
      </c>
      <c r="J166" s="25">
        <v>0</v>
      </c>
      <c r="K166" s="25">
        <v>0</v>
      </c>
      <c r="L166" s="25">
        <v>169867.54</v>
      </c>
      <c r="M166" s="25">
        <v>7322</v>
      </c>
      <c r="N166" s="25">
        <v>0</v>
      </c>
      <c r="O166" s="25">
        <v>0</v>
      </c>
      <c r="P166" s="25">
        <v>38534.18</v>
      </c>
      <c r="Q166" s="25">
        <v>1866</v>
      </c>
      <c r="R166" s="24"/>
      <c r="S166" s="25">
        <v>0</v>
      </c>
      <c r="T166" s="25">
        <v>0</v>
      </c>
      <c r="U166" s="25">
        <v>79.649999999999764</v>
      </c>
      <c r="V166" s="25">
        <v>20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6800.16</v>
      </c>
      <c r="AK166" s="25">
        <v>112</v>
      </c>
      <c r="AL166" s="25">
        <v>0</v>
      </c>
      <c r="AM166" s="25">
        <v>0</v>
      </c>
      <c r="AN166" s="25">
        <v>228.91</v>
      </c>
      <c r="AO166" s="25">
        <v>0</v>
      </c>
      <c r="AP166" s="25">
        <v>0</v>
      </c>
      <c r="AQ166" s="25">
        <v>0</v>
      </c>
      <c r="AR166" s="25">
        <v>0</v>
      </c>
      <c r="AS166" s="25">
        <v>5283.37</v>
      </c>
      <c r="AT166" s="25">
        <v>113.88</v>
      </c>
      <c r="AU166" s="25">
        <v>0</v>
      </c>
      <c r="AV166" s="25"/>
      <c r="AW166" s="25">
        <v>12744.000000000002</v>
      </c>
      <c r="AX166" s="25">
        <v>511.41999999999996</v>
      </c>
      <c r="AY166" s="25">
        <v>31</v>
      </c>
      <c r="AZ166" s="26">
        <f t="shared" si="4"/>
        <v>1670953.8000000003</v>
      </c>
    </row>
    <row r="167" spans="1:52" x14ac:dyDescent="0.25">
      <c r="A167" s="4" t="s">
        <v>305</v>
      </c>
      <c r="B167" s="32">
        <v>90077415</v>
      </c>
      <c r="C167" s="24">
        <v>68876</v>
      </c>
      <c r="D167" s="24">
        <v>68994.34</v>
      </c>
      <c r="E167" s="24">
        <v>1636</v>
      </c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4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>
        <v>475.4</v>
      </c>
      <c r="AY167" s="25">
        <v>40</v>
      </c>
      <c r="AZ167" s="26">
        <f t="shared" si="4"/>
        <v>71027.399999999994</v>
      </c>
    </row>
    <row r="168" spans="1:52" x14ac:dyDescent="0.25">
      <c r="A168" s="4" t="s">
        <v>240</v>
      </c>
      <c r="B168" s="32">
        <v>210077421</v>
      </c>
      <c r="C168" s="24">
        <v>39680.44</v>
      </c>
      <c r="D168" s="24">
        <v>39680.44</v>
      </c>
      <c r="E168" s="24">
        <v>1088</v>
      </c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4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6">
        <f t="shared" si="4"/>
        <v>40768.44</v>
      </c>
    </row>
    <row r="169" spans="1:52" x14ac:dyDescent="0.25">
      <c r="A169" s="4" t="s">
        <v>28</v>
      </c>
      <c r="B169" s="32">
        <v>700200041</v>
      </c>
      <c r="C169" s="24">
        <v>2251594.17</v>
      </c>
      <c r="D169" s="24">
        <v>2485288</v>
      </c>
      <c r="E169" s="24">
        <v>76248</v>
      </c>
      <c r="F169" s="25">
        <v>114725.04999999999</v>
      </c>
      <c r="G169" s="25">
        <v>11613</v>
      </c>
      <c r="H169" s="25">
        <v>13838.26</v>
      </c>
      <c r="I169" s="25">
        <v>255</v>
      </c>
      <c r="J169" s="25">
        <v>0</v>
      </c>
      <c r="K169" s="25">
        <v>0</v>
      </c>
      <c r="L169" s="25">
        <v>243886.03</v>
      </c>
      <c r="M169" s="25">
        <v>8701</v>
      </c>
      <c r="N169" s="25">
        <v>0</v>
      </c>
      <c r="O169" s="25">
        <v>0</v>
      </c>
      <c r="P169" s="25">
        <v>4806.869999999999</v>
      </c>
      <c r="Q169" s="25">
        <v>155</v>
      </c>
      <c r="R169" s="24"/>
      <c r="S169" s="25">
        <v>0</v>
      </c>
      <c r="T169" s="25">
        <v>0</v>
      </c>
      <c r="U169" s="25">
        <v>29.479999999999873</v>
      </c>
      <c r="V169" s="25">
        <v>24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>
        <v>12556.98</v>
      </c>
      <c r="AE169" s="25">
        <v>360</v>
      </c>
      <c r="AF169" s="25">
        <v>0</v>
      </c>
      <c r="AG169" s="25">
        <v>0</v>
      </c>
      <c r="AH169" s="25">
        <v>0</v>
      </c>
      <c r="AI169" s="25">
        <v>0</v>
      </c>
      <c r="AJ169" s="25"/>
      <c r="AK169" s="25"/>
      <c r="AL169" s="25">
        <v>0</v>
      </c>
      <c r="AM169" s="25">
        <v>0</v>
      </c>
      <c r="AN169" s="25"/>
      <c r="AO169" s="25"/>
      <c r="AP169" s="25">
        <v>0</v>
      </c>
      <c r="AQ169" s="25">
        <v>0</v>
      </c>
      <c r="AR169" s="25">
        <v>0</v>
      </c>
      <c r="AS169" s="25"/>
      <c r="AT169" s="25">
        <v>0</v>
      </c>
      <c r="AU169" s="25">
        <v>0</v>
      </c>
      <c r="AV169" s="25"/>
      <c r="AW169" s="25">
        <v>0</v>
      </c>
      <c r="AX169" s="25">
        <v>363.54</v>
      </c>
      <c r="AY169" s="25">
        <v>53</v>
      </c>
      <c r="AZ169" s="26">
        <f t="shared" si="4"/>
        <v>2739209.3800000008</v>
      </c>
    </row>
    <row r="170" spans="1:52" x14ac:dyDescent="0.25">
      <c r="A170" s="4" t="s">
        <v>80</v>
      </c>
      <c r="B170" s="32">
        <v>210000007</v>
      </c>
      <c r="C170" s="24">
        <v>80915.300000000017</v>
      </c>
      <c r="D170" s="24">
        <v>80915.300000000017</v>
      </c>
      <c r="E170" s="24">
        <v>10228</v>
      </c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4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6">
        <f t="shared" si="4"/>
        <v>91143.300000000017</v>
      </c>
    </row>
    <row r="171" spans="1:52" x14ac:dyDescent="0.25">
      <c r="A171" s="4" t="s">
        <v>238</v>
      </c>
      <c r="B171" s="32">
        <v>210000008</v>
      </c>
      <c r="C171" s="24">
        <v>164957</v>
      </c>
      <c r="D171" s="24">
        <v>179563.78</v>
      </c>
      <c r="E171" s="24">
        <v>4740</v>
      </c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4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6">
        <f t="shared" si="4"/>
        <v>169697.00000000003</v>
      </c>
    </row>
    <row r="172" spans="1:52" x14ac:dyDescent="0.25">
      <c r="A172" s="4" t="s">
        <v>179</v>
      </c>
      <c r="B172" s="32">
        <v>500200054</v>
      </c>
      <c r="C172" s="24">
        <v>102871.62000000002</v>
      </c>
      <c r="D172" s="24">
        <v>102871.62000000002</v>
      </c>
      <c r="E172" s="24">
        <v>16364</v>
      </c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4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6">
        <f t="shared" si="4"/>
        <v>119235.62000000002</v>
      </c>
    </row>
    <row r="173" spans="1:52" x14ac:dyDescent="0.25">
      <c r="A173" s="4" t="s">
        <v>99</v>
      </c>
      <c r="B173" s="32">
        <v>1000014</v>
      </c>
      <c r="C173" s="24">
        <v>114311</v>
      </c>
      <c r="D173" s="24">
        <v>116591.67999999999</v>
      </c>
      <c r="E173" s="24">
        <v>5056</v>
      </c>
      <c r="F173" s="25">
        <v>28345.95</v>
      </c>
      <c r="G173" s="25">
        <v>2496</v>
      </c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4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6">
        <f t="shared" si="4"/>
        <v>150208.95000000001</v>
      </c>
    </row>
    <row r="174" spans="1:52" x14ac:dyDescent="0.25">
      <c r="A174" s="4" t="s">
        <v>190</v>
      </c>
      <c r="B174" s="32">
        <v>961000003</v>
      </c>
      <c r="C174" s="24">
        <v>52264.89</v>
      </c>
      <c r="D174" s="24">
        <v>52264.89</v>
      </c>
      <c r="E174" s="24">
        <v>6293</v>
      </c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4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6">
        <f t="shared" si="4"/>
        <v>58557.89</v>
      </c>
    </row>
    <row r="175" spans="1:52" x14ac:dyDescent="0.25">
      <c r="A175" s="4" t="s">
        <v>97</v>
      </c>
      <c r="B175" s="32">
        <v>761200014</v>
      </c>
      <c r="C175" s="24">
        <v>80915.300000000017</v>
      </c>
      <c r="D175" s="24">
        <v>80915.300000000017</v>
      </c>
      <c r="E175" s="24">
        <v>9256</v>
      </c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4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6">
        <f t="shared" si="4"/>
        <v>90171.300000000017</v>
      </c>
    </row>
    <row r="176" spans="1:52" x14ac:dyDescent="0.25">
      <c r="A176" s="4" t="s">
        <v>177</v>
      </c>
      <c r="B176" s="32">
        <v>500200037</v>
      </c>
      <c r="C176" s="24">
        <v>52110</v>
      </c>
      <c r="D176" s="24">
        <v>53866.14</v>
      </c>
      <c r="E176" s="24">
        <v>1152</v>
      </c>
      <c r="F176" s="25">
        <v>45693.62</v>
      </c>
      <c r="G176" s="25">
        <v>8436</v>
      </c>
      <c r="H176" s="25"/>
      <c r="I176" s="25"/>
      <c r="J176" s="25">
        <v>0</v>
      </c>
      <c r="K176" s="25">
        <v>0</v>
      </c>
      <c r="L176" s="25"/>
      <c r="M176" s="25"/>
      <c r="N176" s="25">
        <v>0</v>
      </c>
      <c r="O176" s="25">
        <v>0</v>
      </c>
      <c r="P176" s="25"/>
      <c r="Q176" s="25"/>
      <c r="R176" s="24"/>
      <c r="S176" s="25">
        <v>0</v>
      </c>
      <c r="T176" s="25">
        <v>0</v>
      </c>
      <c r="U176" s="25"/>
      <c r="V176" s="25"/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5">
        <v>0</v>
      </c>
      <c r="AE176" s="25">
        <v>0</v>
      </c>
      <c r="AF176" s="25">
        <v>0</v>
      </c>
      <c r="AG176" s="25">
        <v>0</v>
      </c>
      <c r="AH176" s="25">
        <v>0</v>
      </c>
      <c r="AI176" s="25">
        <v>0</v>
      </c>
      <c r="AJ176" s="25"/>
      <c r="AK176" s="25"/>
      <c r="AL176" s="25">
        <v>0</v>
      </c>
      <c r="AM176" s="25">
        <v>0</v>
      </c>
      <c r="AN176" s="25"/>
      <c r="AO176" s="25"/>
      <c r="AP176" s="25">
        <v>0</v>
      </c>
      <c r="AQ176" s="25">
        <v>0</v>
      </c>
      <c r="AR176" s="25">
        <v>0</v>
      </c>
      <c r="AS176" s="25"/>
      <c r="AT176" s="25">
        <v>0</v>
      </c>
      <c r="AU176" s="25">
        <v>0</v>
      </c>
      <c r="AV176" s="25"/>
      <c r="AW176" s="25">
        <v>0</v>
      </c>
      <c r="AX176" s="25"/>
      <c r="AY176" s="25"/>
      <c r="AZ176" s="26">
        <f t="shared" si="4"/>
        <v>107391.62000000001</v>
      </c>
    </row>
    <row r="177" spans="1:52" x14ac:dyDescent="0.25">
      <c r="A177" s="4" t="s">
        <v>51</v>
      </c>
      <c r="B177" s="32">
        <v>270077409</v>
      </c>
      <c r="C177" s="24">
        <v>17293.379999999997</v>
      </c>
      <c r="D177" s="24">
        <v>17293.38</v>
      </c>
      <c r="E177" s="24">
        <v>172</v>
      </c>
      <c r="F177" s="25">
        <v>37334.6</v>
      </c>
      <c r="G177" s="25">
        <v>4496</v>
      </c>
      <c r="H177" s="25"/>
      <c r="I177" s="25"/>
      <c r="J177" s="25">
        <v>0</v>
      </c>
      <c r="K177" s="25">
        <v>0</v>
      </c>
      <c r="L177" s="25"/>
      <c r="M177" s="25"/>
      <c r="N177" s="25">
        <v>0</v>
      </c>
      <c r="O177" s="25">
        <v>0</v>
      </c>
      <c r="P177" s="25"/>
      <c r="Q177" s="25"/>
      <c r="R177" s="24"/>
      <c r="S177" s="25">
        <v>0</v>
      </c>
      <c r="T177" s="25">
        <v>0</v>
      </c>
      <c r="U177" s="25">
        <v>73.699999999999804</v>
      </c>
      <c r="V177" s="25">
        <v>20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>
        <v>0</v>
      </c>
      <c r="AE177" s="25">
        <v>0</v>
      </c>
      <c r="AF177" s="25">
        <v>0</v>
      </c>
      <c r="AG177" s="25">
        <v>0</v>
      </c>
      <c r="AH177" s="25">
        <v>0</v>
      </c>
      <c r="AI177" s="25">
        <v>0</v>
      </c>
      <c r="AJ177" s="25"/>
      <c r="AK177" s="25"/>
      <c r="AL177" s="25">
        <v>0</v>
      </c>
      <c r="AM177" s="25">
        <v>0</v>
      </c>
      <c r="AN177" s="25"/>
      <c r="AO177" s="25"/>
      <c r="AP177" s="25">
        <v>0</v>
      </c>
      <c r="AQ177" s="25">
        <v>0</v>
      </c>
      <c r="AR177" s="25">
        <v>0</v>
      </c>
      <c r="AS177" s="25"/>
      <c r="AT177" s="25">
        <v>0</v>
      </c>
      <c r="AU177" s="25">
        <v>0</v>
      </c>
      <c r="AV177" s="25"/>
      <c r="AW177" s="25">
        <v>0</v>
      </c>
      <c r="AX177" s="25"/>
      <c r="AY177" s="25"/>
      <c r="AZ177" s="26">
        <f t="shared" si="4"/>
        <v>59389.679999999978</v>
      </c>
    </row>
    <row r="178" spans="1:52" x14ac:dyDescent="0.25">
      <c r="A178" s="4" t="s">
        <v>130</v>
      </c>
      <c r="B178" s="32">
        <v>19177452</v>
      </c>
      <c r="C178" s="24">
        <v>161830.60999999999</v>
      </c>
      <c r="D178" s="24">
        <v>161830.60999999999</v>
      </c>
      <c r="E178" s="24">
        <v>25956</v>
      </c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4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>
        <v>4</v>
      </c>
      <c r="AY178" s="25">
        <v>12</v>
      </c>
      <c r="AZ178" s="26">
        <f t="shared" si="4"/>
        <v>187802.61</v>
      </c>
    </row>
    <row r="179" spans="1:52" x14ac:dyDescent="0.25">
      <c r="A179" s="4" t="s">
        <v>101</v>
      </c>
      <c r="B179" s="32">
        <v>10000058</v>
      </c>
      <c r="C179" s="24">
        <v>13145.8</v>
      </c>
      <c r="D179" s="24">
        <v>13145.8</v>
      </c>
      <c r="E179" s="24">
        <v>752</v>
      </c>
      <c r="F179" s="25"/>
      <c r="G179" s="25"/>
      <c r="H179" s="25"/>
      <c r="I179" s="25"/>
      <c r="J179" s="25">
        <v>0</v>
      </c>
      <c r="K179" s="25">
        <v>0</v>
      </c>
      <c r="L179" s="25">
        <v>1463522.6300000001</v>
      </c>
      <c r="M179" s="25">
        <v>48202</v>
      </c>
      <c r="N179" s="25">
        <v>0</v>
      </c>
      <c r="O179" s="25">
        <v>0</v>
      </c>
      <c r="P179" s="25"/>
      <c r="Q179" s="25"/>
      <c r="R179" s="24"/>
      <c r="S179" s="25">
        <v>0</v>
      </c>
      <c r="T179" s="25">
        <v>0</v>
      </c>
      <c r="U179" s="25"/>
      <c r="V179" s="25"/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5">
        <v>0</v>
      </c>
      <c r="AF179" s="25">
        <v>0</v>
      </c>
      <c r="AG179" s="25">
        <v>0</v>
      </c>
      <c r="AH179" s="25">
        <v>0</v>
      </c>
      <c r="AI179" s="25">
        <v>0</v>
      </c>
      <c r="AJ179" s="25"/>
      <c r="AK179" s="25"/>
      <c r="AL179" s="25">
        <v>0</v>
      </c>
      <c r="AM179" s="25">
        <v>0</v>
      </c>
      <c r="AN179" s="25"/>
      <c r="AO179" s="25"/>
      <c r="AP179" s="25">
        <v>0</v>
      </c>
      <c r="AQ179" s="25">
        <v>0</v>
      </c>
      <c r="AR179" s="25">
        <v>0</v>
      </c>
      <c r="AS179" s="25"/>
      <c r="AT179" s="25">
        <v>0</v>
      </c>
      <c r="AU179" s="25">
        <v>0</v>
      </c>
      <c r="AV179" s="25"/>
      <c r="AW179" s="25">
        <v>0</v>
      </c>
      <c r="AX179" s="25"/>
      <c r="AY179" s="25"/>
      <c r="AZ179" s="26">
        <f t="shared" si="4"/>
        <v>1525622.4300000002</v>
      </c>
    </row>
    <row r="180" spans="1:52" x14ac:dyDescent="0.25">
      <c r="A180" s="4" t="s">
        <v>77</v>
      </c>
      <c r="B180" s="32">
        <v>50064005</v>
      </c>
      <c r="C180" s="24">
        <v>132523.29999999999</v>
      </c>
      <c r="D180" s="24">
        <v>132523.29999999999</v>
      </c>
      <c r="E180" s="24">
        <v>4304</v>
      </c>
      <c r="F180" s="25">
        <v>135.31</v>
      </c>
      <c r="G180" s="25">
        <v>4</v>
      </c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4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>
        <v>147.78</v>
      </c>
      <c r="AY180" s="25">
        <v>24</v>
      </c>
      <c r="AZ180" s="26">
        <f t="shared" si="4"/>
        <v>137138.39000000001</v>
      </c>
    </row>
    <row r="181" spans="1:52" x14ac:dyDescent="0.25">
      <c r="A181" s="4" t="s">
        <v>110</v>
      </c>
      <c r="B181" s="32">
        <v>10000995</v>
      </c>
      <c r="C181" s="24">
        <v>215596.14</v>
      </c>
      <c r="D181" s="24">
        <v>215596.14</v>
      </c>
      <c r="E181" s="24">
        <v>2468</v>
      </c>
      <c r="F181" s="25">
        <v>2627.93</v>
      </c>
      <c r="G181" s="25">
        <v>252</v>
      </c>
      <c r="H181" s="25"/>
      <c r="I181" s="25"/>
      <c r="J181" s="25">
        <v>0</v>
      </c>
      <c r="K181" s="25">
        <v>0</v>
      </c>
      <c r="L181" s="25"/>
      <c r="M181" s="25"/>
      <c r="N181" s="25">
        <v>0</v>
      </c>
      <c r="O181" s="25">
        <v>0</v>
      </c>
      <c r="P181" s="25">
        <v>1418.8000000000002</v>
      </c>
      <c r="Q181" s="25">
        <v>60</v>
      </c>
      <c r="R181" s="24"/>
      <c r="S181" s="25">
        <v>0</v>
      </c>
      <c r="T181" s="25">
        <v>0</v>
      </c>
      <c r="U181" s="25"/>
      <c r="V181" s="25"/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5">
        <v>0</v>
      </c>
      <c r="AE181" s="25">
        <v>0</v>
      </c>
      <c r="AF181" s="25">
        <v>0</v>
      </c>
      <c r="AG181" s="25">
        <v>0</v>
      </c>
      <c r="AH181" s="25">
        <v>0</v>
      </c>
      <c r="AI181" s="25">
        <v>0</v>
      </c>
      <c r="AJ181" s="25"/>
      <c r="AK181" s="25"/>
      <c r="AL181" s="25">
        <v>0</v>
      </c>
      <c r="AM181" s="25">
        <v>0</v>
      </c>
      <c r="AN181" s="25"/>
      <c r="AO181" s="25"/>
      <c r="AP181" s="25">
        <v>0</v>
      </c>
      <c r="AQ181" s="25">
        <v>0</v>
      </c>
      <c r="AR181" s="25">
        <v>0</v>
      </c>
      <c r="AS181" s="25"/>
      <c r="AT181" s="25">
        <v>0</v>
      </c>
      <c r="AU181" s="25">
        <v>0</v>
      </c>
      <c r="AV181" s="25"/>
      <c r="AW181" s="25">
        <v>0</v>
      </c>
      <c r="AX181" s="25">
        <v>51.33</v>
      </c>
      <c r="AY181" s="25">
        <v>4</v>
      </c>
      <c r="AZ181" s="26">
        <f t="shared" si="4"/>
        <v>222478.2</v>
      </c>
    </row>
    <row r="182" spans="1:52" x14ac:dyDescent="0.25">
      <c r="A182" s="4" t="s">
        <v>25</v>
      </c>
      <c r="B182" s="32">
        <v>10064801</v>
      </c>
      <c r="C182" s="24">
        <v>2773432</v>
      </c>
      <c r="D182" s="24">
        <v>2775052.62</v>
      </c>
      <c r="E182" s="24">
        <v>72365</v>
      </c>
      <c r="F182" s="25">
        <v>133414.39000000001</v>
      </c>
      <c r="G182" s="25">
        <v>11941</v>
      </c>
      <c r="H182" s="25">
        <v>60622.94</v>
      </c>
      <c r="I182" s="25">
        <v>33</v>
      </c>
      <c r="J182" s="25">
        <v>0</v>
      </c>
      <c r="K182" s="25">
        <v>0</v>
      </c>
      <c r="L182" s="25"/>
      <c r="M182" s="25"/>
      <c r="N182" s="25">
        <v>0</v>
      </c>
      <c r="O182" s="25">
        <v>0</v>
      </c>
      <c r="P182" s="25">
        <v>22748.760000000002</v>
      </c>
      <c r="Q182" s="25">
        <v>322</v>
      </c>
      <c r="R182" s="24"/>
      <c r="S182" s="25">
        <v>0</v>
      </c>
      <c r="T182" s="25">
        <v>0</v>
      </c>
      <c r="U182" s="25"/>
      <c r="V182" s="25"/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25">
        <v>0</v>
      </c>
      <c r="AE182" s="25">
        <v>0</v>
      </c>
      <c r="AF182" s="25">
        <v>0</v>
      </c>
      <c r="AG182" s="25">
        <v>0</v>
      </c>
      <c r="AH182" s="25">
        <v>0</v>
      </c>
      <c r="AI182" s="25">
        <v>0</v>
      </c>
      <c r="AJ182" s="25">
        <v>7168.73</v>
      </c>
      <c r="AK182" s="25">
        <v>0</v>
      </c>
      <c r="AL182" s="25">
        <v>0</v>
      </c>
      <c r="AM182" s="25">
        <v>0</v>
      </c>
      <c r="AN182" s="25"/>
      <c r="AO182" s="25"/>
      <c r="AP182" s="25">
        <v>0</v>
      </c>
      <c r="AQ182" s="25">
        <v>0</v>
      </c>
      <c r="AR182" s="25">
        <v>3972346.6199999992</v>
      </c>
      <c r="AS182" s="25"/>
      <c r="AT182" s="25">
        <v>0</v>
      </c>
      <c r="AU182" s="25">
        <v>0</v>
      </c>
      <c r="AV182" s="25">
        <v>391.68</v>
      </c>
      <c r="AW182" s="25">
        <v>0</v>
      </c>
      <c r="AX182" s="25">
        <v>951.27</v>
      </c>
      <c r="AY182" s="25">
        <v>84</v>
      </c>
      <c r="AZ182" s="26">
        <f t="shared" si="4"/>
        <v>7055821.3899999978</v>
      </c>
    </row>
    <row r="183" spans="1:52" x14ac:dyDescent="0.25">
      <c r="A183" s="4" t="s">
        <v>197</v>
      </c>
      <c r="B183" s="32">
        <v>90024001</v>
      </c>
      <c r="C183" s="24">
        <v>556781.49</v>
      </c>
      <c r="D183" s="24">
        <v>556781.49</v>
      </c>
      <c r="E183" s="24">
        <v>29756</v>
      </c>
      <c r="F183" s="25">
        <v>22071.67</v>
      </c>
      <c r="G183" s="25">
        <v>3232</v>
      </c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4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>
        <v>2423.4399999999996</v>
      </c>
      <c r="AY183" s="25">
        <v>261</v>
      </c>
      <c r="AZ183" s="26">
        <f t="shared" si="4"/>
        <v>614525.59999999986</v>
      </c>
    </row>
    <row r="184" spans="1:52" x14ac:dyDescent="0.25">
      <c r="A184" s="4" t="s">
        <v>121</v>
      </c>
      <c r="B184" s="32">
        <v>10060302</v>
      </c>
      <c r="C184" s="24">
        <v>4198</v>
      </c>
      <c r="D184" s="24">
        <v>4984.6499999999996</v>
      </c>
      <c r="E184" s="24">
        <v>68</v>
      </c>
      <c r="F184" s="25"/>
      <c r="G184" s="25"/>
      <c r="H184" s="25"/>
      <c r="I184" s="25"/>
      <c r="J184" s="25">
        <v>0</v>
      </c>
      <c r="K184" s="25">
        <v>0</v>
      </c>
      <c r="L184" s="25">
        <v>2980215.05</v>
      </c>
      <c r="M184" s="25">
        <v>109550</v>
      </c>
      <c r="N184" s="25">
        <v>0</v>
      </c>
      <c r="O184" s="25">
        <v>0</v>
      </c>
      <c r="P184" s="25"/>
      <c r="Q184" s="25"/>
      <c r="R184" s="24"/>
      <c r="S184" s="25">
        <v>0</v>
      </c>
      <c r="T184" s="25">
        <v>0</v>
      </c>
      <c r="U184" s="25"/>
      <c r="V184" s="25"/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  <c r="AD184" s="25">
        <v>0</v>
      </c>
      <c r="AE184" s="25">
        <v>0</v>
      </c>
      <c r="AF184" s="25">
        <v>0</v>
      </c>
      <c r="AG184" s="25">
        <v>0</v>
      </c>
      <c r="AH184" s="25">
        <v>0</v>
      </c>
      <c r="AI184" s="25">
        <v>0</v>
      </c>
      <c r="AJ184" s="25"/>
      <c r="AK184" s="25"/>
      <c r="AL184" s="25">
        <v>0</v>
      </c>
      <c r="AM184" s="25">
        <v>0</v>
      </c>
      <c r="AN184" s="25"/>
      <c r="AO184" s="25"/>
      <c r="AP184" s="25">
        <v>0</v>
      </c>
      <c r="AQ184" s="25">
        <v>0</v>
      </c>
      <c r="AR184" s="25">
        <v>0</v>
      </c>
      <c r="AS184" s="25"/>
      <c r="AT184" s="25">
        <v>0</v>
      </c>
      <c r="AU184" s="25">
        <v>0</v>
      </c>
      <c r="AV184" s="25"/>
      <c r="AW184" s="25">
        <v>0</v>
      </c>
      <c r="AX184" s="25">
        <v>25096.879999999997</v>
      </c>
      <c r="AY184" s="25">
        <v>0</v>
      </c>
      <c r="AZ184" s="26">
        <f t="shared" si="4"/>
        <v>3119127.9299999997</v>
      </c>
    </row>
    <row r="185" spans="1:52" x14ac:dyDescent="0.25">
      <c r="A185" s="4" t="s">
        <v>314</v>
      </c>
      <c r="B185" s="32">
        <v>741400013</v>
      </c>
      <c r="C185" s="24">
        <v>73743.56</v>
      </c>
      <c r="D185" s="24">
        <v>73743.56</v>
      </c>
      <c r="E185" s="24">
        <v>1720</v>
      </c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4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6">
        <f t="shared" si="4"/>
        <v>75463.56</v>
      </c>
    </row>
    <row r="186" spans="1:52" x14ac:dyDescent="0.25">
      <c r="A186" s="4" t="s">
        <v>90</v>
      </c>
      <c r="B186" s="32">
        <v>601000008</v>
      </c>
      <c r="C186" s="24">
        <v>50594</v>
      </c>
      <c r="D186" s="24">
        <v>50606.65</v>
      </c>
      <c r="E186" s="24">
        <v>2132</v>
      </c>
      <c r="F186" s="25">
        <v>1093.7500000000002</v>
      </c>
      <c r="G186" s="25">
        <v>220</v>
      </c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4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6">
        <f t="shared" si="4"/>
        <v>54039.749999999993</v>
      </c>
    </row>
    <row r="187" spans="1:52" x14ac:dyDescent="0.25">
      <c r="A187" s="4" t="s">
        <v>73</v>
      </c>
      <c r="B187" s="32">
        <v>50000037</v>
      </c>
      <c r="C187" s="24">
        <v>194388.30999999997</v>
      </c>
      <c r="D187" s="24">
        <v>194388.30999999997</v>
      </c>
      <c r="E187" s="24">
        <v>21232</v>
      </c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4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6">
        <f t="shared" si="4"/>
        <v>215620.30999999997</v>
      </c>
    </row>
    <row r="188" spans="1:52" x14ac:dyDescent="0.25">
      <c r="A188" s="4" t="s">
        <v>260</v>
      </c>
      <c r="B188" s="32">
        <v>10046201</v>
      </c>
      <c r="C188" s="24">
        <v>169943</v>
      </c>
      <c r="D188" s="24">
        <v>173520.62</v>
      </c>
      <c r="E188" s="24">
        <v>1580</v>
      </c>
      <c r="F188" s="25"/>
      <c r="G188" s="25"/>
      <c r="H188" s="25"/>
      <c r="I188" s="25"/>
      <c r="J188" s="25">
        <v>0</v>
      </c>
      <c r="K188" s="25">
        <v>0</v>
      </c>
      <c r="L188" s="25"/>
      <c r="M188" s="25"/>
      <c r="N188" s="25">
        <v>0</v>
      </c>
      <c r="O188" s="25">
        <v>0</v>
      </c>
      <c r="P188" s="25">
        <v>301.44</v>
      </c>
      <c r="Q188" s="25">
        <v>0</v>
      </c>
      <c r="R188" s="24"/>
      <c r="S188" s="25">
        <v>0</v>
      </c>
      <c r="T188" s="25">
        <v>0</v>
      </c>
      <c r="U188" s="25"/>
      <c r="V188" s="25"/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25">
        <v>0</v>
      </c>
      <c r="AE188" s="25">
        <v>0</v>
      </c>
      <c r="AF188" s="25">
        <v>0</v>
      </c>
      <c r="AG188" s="25">
        <v>0</v>
      </c>
      <c r="AH188" s="25">
        <v>0</v>
      </c>
      <c r="AI188" s="25">
        <v>0</v>
      </c>
      <c r="AJ188" s="25"/>
      <c r="AK188" s="25"/>
      <c r="AL188" s="25">
        <v>0</v>
      </c>
      <c r="AM188" s="25">
        <v>0</v>
      </c>
      <c r="AN188" s="25"/>
      <c r="AO188" s="25"/>
      <c r="AP188" s="25">
        <v>0</v>
      </c>
      <c r="AQ188" s="25">
        <v>0</v>
      </c>
      <c r="AR188" s="25">
        <v>0</v>
      </c>
      <c r="AS188" s="25"/>
      <c r="AT188" s="25">
        <v>0</v>
      </c>
      <c r="AU188" s="25">
        <v>0</v>
      </c>
      <c r="AV188" s="25"/>
      <c r="AW188" s="25">
        <v>0</v>
      </c>
      <c r="AX188" s="25">
        <v>2034.29</v>
      </c>
      <c r="AY188" s="25">
        <v>32</v>
      </c>
      <c r="AZ188" s="26">
        <f t="shared" si="4"/>
        <v>173890.72999999998</v>
      </c>
    </row>
    <row r="189" spans="1:52" x14ac:dyDescent="0.25">
      <c r="A189" s="4" t="s">
        <v>319</v>
      </c>
      <c r="B189" s="32">
        <v>10001129</v>
      </c>
      <c r="C189" s="24">
        <v>46535</v>
      </c>
      <c r="D189" s="24">
        <v>46535</v>
      </c>
      <c r="E189" s="24">
        <v>0</v>
      </c>
      <c r="F189" s="25"/>
      <c r="G189" s="25"/>
      <c r="H189" s="25"/>
      <c r="I189" s="25"/>
      <c r="J189" s="25">
        <v>0</v>
      </c>
      <c r="K189" s="25">
        <v>0</v>
      </c>
      <c r="L189" s="25"/>
      <c r="M189" s="25"/>
      <c r="N189" s="25">
        <v>0</v>
      </c>
      <c r="O189" s="25">
        <v>0</v>
      </c>
      <c r="P189" s="25"/>
      <c r="Q189" s="25"/>
      <c r="R189" s="24"/>
      <c r="S189" s="25">
        <v>0</v>
      </c>
      <c r="T189" s="25">
        <v>0</v>
      </c>
      <c r="U189" s="25"/>
      <c r="V189" s="25"/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0</v>
      </c>
      <c r="AD189" s="25">
        <v>0</v>
      </c>
      <c r="AE189" s="25">
        <v>0</v>
      </c>
      <c r="AF189" s="25">
        <v>0</v>
      </c>
      <c r="AG189" s="25">
        <v>0</v>
      </c>
      <c r="AH189" s="25">
        <v>0</v>
      </c>
      <c r="AI189" s="25">
        <v>0</v>
      </c>
      <c r="AJ189" s="25"/>
      <c r="AK189" s="25"/>
      <c r="AL189" s="25">
        <v>0</v>
      </c>
      <c r="AM189" s="25">
        <v>0</v>
      </c>
      <c r="AN189" s="25"/>
      <c r="AO189" s="25"/>
      <c r="AP189" s="25">
        <v>0</v>
      </c>
      <c r="AQ189" s="25">
        <v>0</v>
      </c>
      <c r="AR189" s="25">
        <v>0</v>
      </c>
      <c r="AS189" s="25"/>
      <c r="AT189" s="25">
        <v>219.5</v>
      </c>
      <c r="AU189" s="25">
        <v>0</v>
      </c>
      <c r="AV189" s="25"/>
      <c r="AW189" s="25">
        <v>0</v>
      </c>
      <c r="AX189" s="25"/>
      <c r="AY189" s="25"/>
      <c r="AZ189" s="26">
        <f t="shared" si="4"/>
        <v>46754.5</v>
      </c>
    </row>
    <row r="190" spans="1:52" x14ac:dyDescent="0.25">
      <c r="A190" s="4" t="s">
        <v>206</v>
      </c>
      <c r="B190" s="32">
        <v>460200027</v>
      </c>
      <c r="C190" s="24">
        <v>14769.210000000001</v>
      </c>
      <c r="D190" s="24">
        <v>14769.21</v>
      </c>
      <c r="E190" s="24">
        <v>1000</v>
      </c>
      <c r="F190" s="25">
        <v>14677.99</v>
      </c>
      <c r="G190" s="25">
        <v>2132</v>
      </c>
      <c r="H190" s="25"/>
      <c r="I190" s="25"/>
      <c r="J190" s="25">
        <v>0</v>
      </c>
      <c r="K190" s="25">
        <v>0</v>
      </c>
      <c r="L190" s="25"/>
      <c r="M190" s="25"/>
      <c r="N190" s="25">
        <v>0</v>
      </c>
      <c r="O190" s="25">
        <v>0</v>
      </c>
      <c r="P190" s="25"/>
      <c r="Q190" s="25"/>
      <c r="R190" s="24"/>
      <c r="S190" s="25">
        <v>0</v>
      </c>
      <c r="T190" s="25">
        <v>0</v>
      </c>
      <c r="U190" s="25">
        <v>364.34999999999997</v>
      </c>
      <c r="V190" s="25">
        <v>88</v>
      </c>
      <c r="W190" s="25">
        <v>0</v>
      </c>
      <c r="X190" s="25">
        <v>0</v>
      </c>
      <c r="Y190" s="25">
        <v>0</v>
      </c>
      <c r="Z190" s="25">
        <v>0</v>
      </c>
      <c r="AA190" s="25">
        <v>0</v>
      </c>
      <c r="AB190" s="25">
        <v>0</v>
      </c>
      <c r="AC190" s="25">
        <v>0</v>
      </c>
      <c r="AD190" s="25">
        <v>0</v>
      </c>
      <c r="AE190" s="25">
        <v>0</v>
      </c>
      <c r="AF190" s="25">
        <v>0</v>
      </c>
      <c r="AG190" s="25">
        <v>0</v>
      </c>
      <c r="AH190" s="25">
        <v>0</v>
      </c>
      <c r="AI190" s="25">
        <v>0</v>
      </c>
      <c r="AJ190" s="25"/>
      <c r="AK190" s="25"/>
      <c r="AL190" s="25">
        <v>0</v>
      </c>
      <c r="AM190" s="25">
        <v>0</v>
      </c>
      <c r="AN190" s="25"/>
      <c r="AO190" s="25"/>
      <c r="AP190" s="25">
        <v>0</v>
      </c>
      <c r="AQ190" s="25">
        <v>0</v>
      </c>
      <c r="AR190" s="25">
        <v>0</v>
      </c>
      <c r="AS190" s="25"/>
      <c r="AT190" s="25">
        <v>0</v>
      </c>
      <c r="AU190" s="25">
        <v>0</v>
      </c>
      <c r="AV190" s="25"/>
      <c r="AW190" s="25">
        <v>0</v>
      </c>
      <c r="AX190" s="25">
        <v>88.44</v>
      </c>
      <c r="AY190" s="25">
        <v>4</v>
      </c>
      <c r="AZ190" s="26">
        <f t="shared" si="4"/>
        <v>33123.99</v>
      </c>
    </row>
    <row r="191" spans="1:52" x14ac:dyDescent="0.25">
      <c r="A191" s="4" t="s">
        <v>242</v>
      </c>
      <c r="B191" s="32">
        <v>210077431</v>
      </c>
      <c r="C191" s="24">
        <v>37141.9</v>
      </c>
      <c r="D191" s="24">
        <v>37141.9</v>
      </c>
      <c r="E191" s="24">
        <v>688</v>
      </c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4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6">
        <f t="shared" si="4"/>
        <v>37829.9</v>
      </c>
    </row>
    <row r="192" spans="1:52" x14ac:dyDescent="0.25">
      <c r="A192" s="4" t="s">
        <v>21</v>
      </c>
      <c r="B192" s="32">
        <v>10064103</v>
      </c>
      <c r="C192" s="24">
        <v>683329.99999999988</v>
      </c>
      <c r="D192" s="24">
        <v>701082.42999999993</v>
      </c>
      <c r="E192" s="24">
        <v>8169</v>
      </c>
      <c r="F192" s="25">
        <v>35129.699999999997</v>
      </c>
      <c r="G192" s="25">
        <v>5032</v>
      </c>
      <c r="H192" s="25">
        <v>5500.43</v>
      </c>
      <c r="I192" s="25">
        <v>63</v>
      </c>
      <c r="J192" s="25">
        <v>0</v>
      </c>
      <c r="K192" s="25">
        <v>0</v>
      </c>
      <c r="L192" s="25"/>
      <c r="M192" s="25"/>
      <c r="N192" s="25">
        <v>0</v>
      </c>
      <c r="O192" s="25">
        <v>0</v>
      </c>
      <c r="P192" s="25">
        <v>2373.08</v>
      </c>
      <c r="Q192" s="25">
        <v>70</v>
      </c>
      <c r="R192" s="24"/>
      <c r="S192" s="25">
        <v>0</v>
      </c>
      <c r="T192" s="25">
        <v>0</v>
      </c>
      <c r="U192" s="25">
        <v>61.040000000000219</v>
      </c>
      <c r="V192" s="25">
        <v>16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5">
        <v>0</v>
      </c>
      <c r="AD192" s="25">
        <v>0</v>
      </c>
      <c r="AE192" s="25">
        <v>0</v>
      </c>
      <c r="AF192" s="25">
        <v>0</v>
      </c>
      <c r="AG192" s="25">
        <v>0</v>
      </c>
      <c r="AH192" s="25">
        <v>0</v>
      </c>
      <c r="AI192" s="25">
        <v>0</v>
      </c>
      <c r="AJ192" s="25"/>
      <c r="AK192" s="25"/>
      <c r="AL192" s="25">
        <v>0</v>
      </c>
      <c r="AM192" s="25">
        <v>0</v>
      </c>
      <c r="AN192" s="25"/>
      <c r="AO192" s="25"/>
      <c r="AP192" s="25">
        <v>0</v>
      </c>
      <c r="AQ192" s="25">
        <v>0</v>
      </c>
      <c r="AR192" s="25">
        <v>0</v>
      </c>
      <c r="AS192" s="25">
        <v>22729.050000000003</v>
      </c>
      <c r="AT192" s="25">
        <v>0</v>
      </c>
      <c r="AU192" s="25">
        <v>0</v>
      </c>
      <c r="AV192" s="25"/>
      <c r="AW192" s="25">
        <v>0</v>
      </c>
      <c r="AX192" s="25">
        <v>349.44</v>
      </c>
      <c r="AY192" s="25">
        <v>38</v>
      </c>
      <c r="AZ192" s="26">
        <f t="shared" si="4"/>
        <v>762860.73999999976</v>
      </c>
    </row>
    <row r="193" spans="1:52" x14ac:dyDescent="0.25">
      <c r="A193" s="4" t="s">
        <v>181</v>
      </c>
      <c r="B193" s="32">
        <v>660200029</v>
      </c>
      <c r="C193" s="24">
        <v>49340.639999999999</v>
      </c>
      <c r="D193" s="24">
        <v>49340.639999999999</v>
      </c>
      <c r="E193" s="24">
        <v>216</v>
      </c>
      <c r="F193" s="25">
        <v>19545.95</v>
      </c>
      <c r="G193" s="25">
        <v>2500</v>
      </c>
      <c r="H193" s="25"/>
      <c r="I193" s="25"/>
      <c r="J193" s="25">
        <v>0</v>
      </c>
      <c r="K193" s="25">
        <v>0</v>
      </c>
      <c r="L193" s="25"/>
      <c r="M193" s="25"/>
      <c r="N193" s="25">
        <v>0</v>
      </c>
      <c r="O193" s="25">
        <v>0</v>
      </c>
      <c r="P193" s="25"/>
      <c r="Q193" s="25"/>
      <c r="R193" s="24"/>
      <c r="S193" s="25">
        <v>0</v>
      </c>
      <c r="T193" s="25">
        <v>0</v>
      </c>
      <c r="U193" s="25">
        <v>14.740000000000236</v>
      </c>
      <c r="V193" s="25">
        <v>4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0</v>
      </c>
      <c r="AD193" s="25">
        <v>0</v>
      </c>
      <c r="AE193" s="25">
        <v>0</v>
      </c>
      <c r="AF193" s="25">
        <v>0</v>
      </c>
      <c r="AG193" s="25">
        <v>0</v>
      </c>
      <c r="AH193" s="25">
        <v>0</v>
      </c>
      <c r="AI193" s="25">
        <v>0</v>
      </c>
      <c r="AJ193" s="25"/>
      <c r="AK193" s="25"/>
      <c r="AL193" s="25">
        <v>0</v>
      </c>
      <c r="AM193" s="25">
        <v>0</v>
      </c>
      <c r="AN193" s="25"/>
      <c r="AO193" s="25"/>
      <c r="AP193" s="25">
        <v>0</v>
      </c>
      <c r="AQ193" s="25">
        <v>0</v>
      </c>
      <c r="AR193" s="25">
        <v>0</v>
      </c>
      <c r="AS193" s="25"/>
      <c r="AT193" s="25">
        <v>0</v>
      </c>
      <c r="AU193" s="25">
        <v>0</v>
      </c>
      <c r="AV193" s="25"/>
      <c r="AW193" s="25">
        <v>0</v>
      </c>
      <c r="AX193" s="25">
        <v>118.43</v>
      </c>
      <c r="AY193" s="25">
        <v>28</v>
      </c>
      <c r="AZ193" s="26">
        <f t="shared" si="4"/>
        <v>71767.759999999995</v>
      </c>
    </row>
    <row r="194" spans="1:52" x14ac:dyDescent="0.25">
      <c r="A194" s="4" t="s">
        <v>163</v>
      </c>
      <c r="B194" s="32">
        <v>250000073</v>
      </c>
      <c r="C194" s="24">
        <v>17573</v>
      </c>
      <c r="D194" s="24">
        <v>22400.54</v>
      </c>
      <c r="E194" s="24">
        <v>408</v>
      </c>
      <c r="F194" s="25">
        <v>15399.19</v>
      </c>
      <c r="G194" s="25">
        <v>2504</v>
      </c>
      <c r="H194" s="25"/>
      <c r="I194" s="25"/>
      <c r="J194" s="25">
        <v>0</v>
      </c>
      <c r="K194" s="25">
        <v>0</v>
      </c>
      <c r="L194" s="25"/>
      <c r="M194" s="25"/>
      <c r="N194" s="25">
        <v>0</v>
      </c>
      <c r="O194" s="25">
        <v>0</v>
      </c>
      <c r="P194" s="25"/>
      <c r="Q194" s="25"/>
      <c r="R194" s="24"/>
      <c r="S194" s="25">
        <v>0</v>
      </c>
      <c r="T194" s="25">
        <v>0</v>
      </c>
      <c r="U194" s="25"/>
      <c r="V194" s="25"/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25">
        <v>0</v>
      </c>
      <c r="AC194" s="25">
        <v>0</v>
      </c>
      <c r="AD194" s="25">
        <v>0</v>
      </c>
      <c r="AE194" s="25">
        <v>0</v>
      </c>
      <c r="AF194" s="25">
        <v>0</v>
      </c>
      <c r="AG194" s="25">
        <v>0</v>
      </c>
      <c r="AH194" s="25">
        <v>0</v>
      </c>
      <c r="AI194" s="25">
        <v>0</v>
      </c>
      <c r="AJ194" s="25"/>
      <c r="AK194" s="25"/>
      <c r="AL194" s="25">
        <v>0</v>
      </c>
      <c r="AM194" s="25">
        <v>0</v>
      </c>
      <c r="AN194" s="25"/>
      <c r="AO194" s="25"/>
      <c r="AP194" s="25">
        <v>0</v>
      </c>
      <c r="AQ194" s="25">
        <v>0</v>
      </c>
      <c r="AR194" s="25">
        <v>0</v>
      </c>
      <c r="AS194" s="25"/>
      <c r="AT194" s="25">
        <v>0</v>
      </c>
      <c r="AU194" s="25">
        <v>0</v>
      </c>
      <c r="AV194" s="25"/>
      <c r="AW194" s="25">
        <v>0</v>
      </c>
      <c r="AX194" s="25">
        <v>17.14</v>
      </c>
      <c r="AY194" s="25">
        <v>0</v>
      </c>
      <c r="AZ194" s="26">
        <f t="shared" si="4"/>
        <v>35901.33</v>
      </c>
    </row>
    <row r="195" spans="1:52" x14ac:dyDescent="0.25">
      <c r="A195" s="4" t="s">
        <v>266</v>
      </c>
      <c r="B195" s="32">
        <v>19177419</v>
      </c>
      <c r="C195" s="24">
        <v>74055.990000000005</v>
      </c>
      <c r="D195" s="24">
        <v>74055.990000000005</v>
      </c>
      <c r="E195" s="24">
        <v>13232</v>
      </c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4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>
        <v>779.95</v>
      </c>
      <c r="AY195" s="25">
        <v>152</v>
      </c>
      <c r="AZ195" s="26">
        <f t="shared" si="4"/>
        <v>88219.940000000017</v>
      </c>
    </row>
    <row r="196" spans="1:52" x14ac:dyDescent="0.25">
      <c r="A196" s="4" t="s">
        <v>141</v>
      </c>
      <c r="B196" s="32">
        <v>130013001</v>
      </c>
      <c r="C196" s="24">
        <v>1582891</v>
      </c>
      <c r="D196" s="24">
        <v>1609405</v>
      </c>
      <c r="E196" s="24">
        <v>17896</v>
      </c>
      <c r="F196" s="25">
        <v>307.52</v>
      </c>
      <c r="G196" s="25">
        <v>84</v>
      </c>
      <c r="H196" s="25"/>
      <c r="I196" s="25"/>
      <c r="J196" s="25">
        <v>0</v>
      </c>
      <c r="K196" s="25">
        <v>0</v>
      </c>
      <c r="L196" s="25"/>
      <c r="M196" s="25"/>
      <c r="N196" s="25">
        <v>0</v>
      </c>
      <c r="O196" s="25">
        <v>0</v>
      </c>
      <c r="P196" s="25">
        <v>32269.83</v>
      </c>
      <c r="Q196" s="25">
        <v>652</v>
      </c>
      <c r="R196" s="24"/>
      <c r="S196" s="25">
        <v>0</v>
      </c>
      <c r="T196" s="25">
        <v>0</v>
      </c>
      <c r="U196" s="25"/>
      <c r="V196" s="25"/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25">
        <v>0</v>
      </c>
      <c r="AD196" s="25">
        <v>0</v>
      </c>
      <c r="AE196" s="25">
        <v>0</v>
      </c>
      <c r="AF196" s="25">
        <v>0</v>
      </c>
      <c r="AG196" s="25">
        <v>0</v>
      </c>
      <c r="AH196" s="25">
        <v>0</v>
      </c>
      <c r="AI196" s="25">
        <v>0</v>
      </c>
      <c r="AJ196" s="25"/>
      <c r="AK196" s="25"/>
      <c r="AL196" s="25">
        <v>0</v>
      </c>
      <c r="AM196" s="25">
        <v>0</v>
      </c>
      <c r="AN196" s="25"/>
      <c r="AO196" s="25"/>
      <c r="AP196" s="25">
        <v>0</v>
      </c>
      <c r="AQ196" s="25">
        <v>0</v>
      </c>
      <c r="AR196" s="25">
        <v>0</v>
      </c>
      <c r="AS196" s="25"/>
      <c r="AT196" s="25">
        <v>105867.49000000002</v>
      </c>
      <c r="AU196" s="25">
        <v>0</v>
      </c>
      <c r="AV196" s="25">
        <v>328.32000000000005</v>
      </c>
      <c r="AW196" s="25">
        <v>0</v>
      </c>
      <c r="AX196" s="25">
        <v>53887.810000000005</v>
      </c>
      <c r="AY196" s="25">
        <v>2978</v>
      </c>
      <c r="AZ196" s="26">
        <f t="shared" si="4"/>
        <v>1797161.9700000002</v>
      </c>
    </row>
    <row r="197" spans="1:52" x14ac:dyDescent="0.25">
      <c r="A197" s="4" t="s">
        <v>231</v>
      </c>
      <c r="B197" s="32">
        <v>50000029</v>
      </c>
      <c r="C197" s="24">
        <v>127757.95000000001</v>
      </c>
      <c r="D197" s="24">
        <v>127757.95</v>
      </c>
      <c r="E197" s="24">
        <v>4060</v>
      </c>
      <c r="F197" s="25"/>
      <c r="G197" s="25"/>
      <c r="H197" s="25"/>
      <c r="I197" s="25"/>
      <c r="J197" s="25">
        <v>0</v>
      </c>
      <c r="K197" s="25">
        <v>0</v>
      </c>
      <c r="L197" s="25"/>
      <c r="M197" s="25"/>
      <c r="N197" s="25">
        <v>0</v>
      </c>
      <c r="O197" s="25">
        <v>0</v>
      </c>
      <c r="P197" s="25">
        <v>8950.83</v>
      </c>
      <c r="Q197" s="25">
        <v>0</v>
      </c>
      <c r="R197" s="24"/>
      <c r="S197" s="25">
        <v>0</v>
      </c>
      <c r="T197" s="25">
        <v>0</v>
      </c>
      <c r="U197" s="25"/>
      <c r="V197" s="25"/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25">
        <v>0</v>
      </c>
      <c r="AC197" s="25">
        <v>0</v>
      </c>
      <c r="AD197" s="25">
        <v>0</v>
      </c>
      <c r="AE197" s="25">
        <v>0</v>
      </c>
      <c r="AF197" s="25">
        <v>0</v>
      </c>
      <c r="AG197" s="25">
        <v>0</v>
      </c>
      <c r="AH197" s="25">
        <v>0</v>
      </c>
      <c r="AI197" s="25">
        <v>0</v>
      </c>
      <c r="AJ197" s="25"/>
      <c r="AK197" s="25"/>
      <c r="AL197" s="25">
        <v>0</v>
      </c>
      <c r="AM197" s="25">
        <v>0</v>
      </c>
      <c r="AN197" s="25"/>
      <c r="AO197" s="25"/>
      <c r="AP197" s="25">
        <v>0</v>
      </c>
      <c r="AQ197" s="25">
        <v>0</v>
      </c>
      <c r="AR197" s="25">
        <v>0</v>
      </c>
      <c r="AS197" s="25"/>
      <c r="AT197" s="25">
        <v>0</v>
      </c>
      <c r="AU197" s="25">
        <v>0</v>
      </c>
      <c r="AV197" s="25"/>
      <c r="AW197" s="25">
        <v>0</v>
      </c>
      <c r="AX197" s="25">
        <v>59.04</v>
      </c>
      <c r="AY197" s="25">
        <v>0</v>
      </c>
      <c r="AZ197" s="26">
        <f t="shared" si="4"/>
        <v>140827.82</v>
      </c>
    </row>
    <row r="198" spans="1:52" x14ac:dyDescent="0.25">
      <c r="A198" s="4" t="s">
        <v>330</v>
      </c>
      <c r="B198" s="32">
        <v>1000191</v>
      </c>
      <c r="C198" s="24">
        <v>0</v>
      </c>
      <c r="D198" s="24">
        <v>0</v>
      </c>
      <c r="E198" s="24">
        <v>928</v>
      </c>
      <c r="F198" s="25"/>
      <c r="G198" s="25"/>
      <c r="H198" s="25"/>
      <c r="I198" s="25"/>
      <c r="J198" s="25">
        <v>0</v>
      </c>
      <c r="K198" s="25">
        <v>0</v>
      </c>
      <c r="L198" s="25"/>
      <c r="M198" s="25"/>
      <c r="N198" s="25">
        <v>0</v>
      </c>
      <c r="O198" s="25">
        <v>0</v>
      </c>
      <c r="P198" s="25"/>
      <c r="Q198" s="25"/>
      <c r="R198" s="24"/>
      <c r="S198" s="25">
        <v>136481.91</v>
      </c>
      <c r="T198" s="25">
        <v>0</v>
      </c>
      <c r="U198" s="25"/>
      <c r="V198" s="25"/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0</v>
      </c>
      <c r="AD198" s="25">
        <v>0</v>
      </c>
      <c r="AE198" s="25">
        <v>0</v>
      </c>
      <c r="AF198" s="25">
        <v>0</v>
      </c>
      <c r="AG198" s="25">
        <v>0</v>
      </c>
      <c r="AH198" s="25">
        <v>0</v>
      </c>
      <c r="AI198" s="25">
        <v>0</v>
      </c>
      <c r="AJ198" s="25"/>
      <c r="AK198" s="25"/>
      <c r="AL198" s="25">
        <v>0</v>
      </c>
      <c r="AM198" s="25">
        <v>0</v>
      </c>
      <c r="AN198" s="25"/>
      <c r="AO198" s="25"/>
      <c r="AP198" s="25">
        <v>0</v>
      </c>
      <c r="AQ198" s="25">
        <v>0</v>
      </c>
      <c r="AR198" s="25">
        <v>0</v>
      </c>
      <c r="AS198" s="25"/>
      <c r="AT198" s="25">
        <v>0</v>
      </c>
      <c r="AU198" s="25">
        <v>0</v>
      </c>
      <c r="AV198" s="25"/>
      <c r="AW198" s="25">
        <v>3681.6</v>
      </c>
      <c r="AX198" s="25"/>
      <c r="AY198" s="25"/>
      <c r="AZ198" s="26">
        <f t="shared" si="4"/>
        <v>141091.51</v>
      </c>
    </row>
    <row r="199" spans="1:52" x14ac:dyDescent="0.25">
      <c r="A199" s="4" t="s">
        <v>237</v>
      </c>
      <c r="B199" s="32">
        <v>210000005</v>
      </c>
      <c r="C199" s="24">
        <v>88872</v>
      </c>
      <c r="D199" s="24">
        <v>88954</v>
      </c>
      <c r="E199" s="24">
        <v>2564</v>
      </c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4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>
        <v>169.12</v>
      </c>
      <c r="AY199" s="25">
        <v>24</v>
      </c>
      <c r="AZ199" s="26">
        <f t="shared" ref="AZ199:AZ262" si="5">SUM(C199:AY199)-D199</f>
        <v>91629.119999999995</v>
      </c>
    </row>
    <row r="200" spans="1:52" x14ac:dyDescent="0.25">
      <c r="A200" s="4" t="s">
        <v>324</v>
      </c>
      <c r="B200" s="32">
        <v>941600032</v>
      </c>
      <c r="C200" s="24">
        <v>13020</v>
      </c>
      <c r="D200" s="24">
        <v>13020</v>
      </c>
      <c r="E200" s="24">
        <v>0</v>
      </c>
      <c r="F200" s="25"/>
      <c r="G200" s="25"/>
      <c r="H200" s="25"/>
      <c r="I200" s="25"/>
      <c r="J200" s="25">
        <v>0</v>
      </c>
      <c r="K200" s="25">
        <v>0</v>
      </c>
      <c r="L200" s="25"/>
      <c r="M200" s="25"/>
      <c r="N200" s="25">
        <v>0</v>
      </c>
      <c r="O200" s="25">
        <v>0</v>
      </c>
      <c r="P200" s="25"/>
      <c r="Q200" s="25"/>
      <c r="R200" s="24"/>
      <c r="S200" s="25">
        <v>0</v>
      </c>
      <c r="T200" s="25">
        <v>0</v>
      </c>
      <c r="U200" s="25"/>
      <c r="V200" s="25"/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25">
        <v>0</v>
      </c>
      <c r="AC200" s="25">
        <v>0</v>
      </c>
      <c r="AD200" s="25">
        <v>0</v>
      </c>
      <c r="AE200" s="25">
        <v>0</v>
      </c>
      <c r="AF200" s="25">
        <v>0</v>
      </c>
      <c r="AG200" s="25">
        <v>0</v>
      </c>
      <c r="AH200" s="25">
        <v>0</v>
      </c>
      <c r="AI200" s="25">
        <v>0</v>
      </c>
      <c r="AJ200" s="25"/>
      <c r="AK200" s="25"/>
      <c r="AL200" s="25">
        <v>0</v>
      </c>
      <c r="AM200" s="25">
        <v>0</v>
      </c>
      <c r="AN200" s="25"/>
      <c r="AO200" s="25"/>
      <c r="AP200" s="25">
        <v>0</v>
      </c>
      <c r="AQ200" s="25">
        <v>0</v>
      </c>
      <c r="AR200" s="25">
        <v>0</v>
      </c>
      <c r="AS200" s="25"/>
      <c r="AT200" s="25">
        <v>295.42</v>
      </c>
      <c r="AU200" s="25">
        <v>0</v>
      </c>
      <c r="AV200" s="25"/>
      <c r="AW200" s="25">
        <v>0</v>
      </c>
      <c r="AX200" s="25"/>
      <c r="AY200" s="25"/>
      <c r="AZ200" s="26">
        <f t="shared" si="5"/>
        <v>13315.419999999998</v>
      </c>
    </row>
    <row r="201" spans="1:52" x14ac:dyDescent="0.25">
      <c r="A201" s="4" t="s">
        <v>282</v>
      </c>
      <c r="B201" s="32">
        <v>130077420</v>
      </c>
      <c r="C201" s="24">
        <v>99425.819999999992</v>
      </c>
      <c r="D201" s="24">
        <v>99425.82</v>
      </c>
      <c r="E201" s="24">
        <v>984</v>
      </c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4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>
        <v>377.44000000000005</v>
      </c>
      <c r="AY201" s="25">
        <v>32</v>
      </c>
      <c r="AZ201" s="26">
        <f t="shared" si="5"/>
        <v>100819.26000000001</v>
      </c>
    </row>
    <row r="202" spans="1:52" x14ac:dyDescent="0.25">
      <c r="A202" s="4" t="s">
        <v>34</v>
      </c>
      <c r="B202" s="32">
        <v>740200008</v>
      </c>
      <c r="C202" s="24">
        <v>3483350.2700000005</v>
      </c>
      <c r="D202" s="24">
        <v>3483631.3700000006</v>
      </c>
      <c r="E202" s="24">
        <v>116469</v>
      </c>
      <c r="F202" s="25">
        <v>172742.01000000004</v>
      </c>
      <c r="G202" s="25">
        <v>17511</v>
      </c>
      <c r="H202" s="25">
        <v>13916.57</v>
      </c>
      <c r="I202" s="25">
        <v>156</v>
      </c>
      <c r="J202" s="25">
        <v>0</v>
      </c>
      <c r="K202" s="25">
        <v>0</v>
      </c>
      <c r="L202" s="25">
        <v>395217.97000000003</v>
      </c>
      <c r="M202" s="25">
        <v>7399</v>
      </c>
      <c r="N202" s="25">
        <v>0</v>
      </c>
      <c r="O202" s="25">
        <v>0</v>
      </c>
      <c r="P202" s="25">
        <v>74597.61</v>
      </c>
      <c r="Q202" s="25">
        <v>2075</v>
      </c>
      <c r="R202" s="24"/>
      <c r="S202" s="25">
        <v>0</v>
      </c>
      <c r="T202" s="25">
        <v>0</v>
      </c>
      <c r="U202" s="25">
        <v>29.73</v>
      </c>
      <c r="V202" s="25">
        <v>36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37396.47</v>
      </c>
      <c r="AK202" s="25">
        <v>82</v>
      </c>
      <c r="AL202" s="25">
        <v>0</v>
      </c>
      <c r="AM202" s="25">
        <v>0</v>
      </c>
      <c r="AN202" s="25">
        <v>1090.82</v>
      </c>
      <c r="AO202" s="25">
        <v>0</v>
      </c>
      <c r="AP202" s="25">
        <v>0</v>
      </c>
      <c r="AQ202" s="25">
        <v>0</v>
      </c>
      <c r="AR202" s="25">
        <v>0</v>
      </c>
      <c r="AS202" s="25"/>
      <c r="AT202" s="25">
        <v>0</v>
      </c>
      <c r="AU202" s="25">
        <v>0</v>
      </c>
      <c r="AV202" s="25">
        <v>391.67999999999995</v>
      </c>
      <c r="AW202" s="25">
        <v>5663.9999999999991</v>
      </c>
      <c r="AX202" s="25">
        <v>7487.33</v>
      </c>
      <c r="AY202" s="25">
        <v>566</v>
      </c>
      <c r="AZ202" s="26">
        <f t="shared" si="5"/>
        <v>4336178.4600000009</v>
      </c>
    </row>
    <row r="203" spans="1:52" x14ac:dyDescent="0.25">
      <c r="A203" s="4" t="s">
        <v>149</v>
      </c>
      <c r="B203" s="32">
        <v>801000013</v>
      </c>
      <c r="C203" s="24">
        <v>354096.99999999994</v>
      </c>
      <c r="D203" s="24">
        <v>363237.27</v>
      </c>
      <c r="E203" s="24">
        <v>11977.4</v>
      </c>
      <c r="F203" s="25">
        <v>13110.030000000002</v>
      </c>
      <c r="G203" s="25">
        <v>2424</v>
      </c>
      <c r="H203" s="25"/>
      <c r="I203" s="25"/>
      <c r="J203" s="25">
        <v>0</v>
      </c>
      <c r="K203" s="25">
        <v>0</v>
      </c>
      <c r="L203" s="25"/>
      <c r="M203" s="25"/>
      <c r="N203" s="25">
        <v>0</v>
      </c>
      <c r="O203" s="25">
        <v>0</v>
      </c>
      <c r="P203" s="25"/>
      <c r="Q203" s="25"/>
      <c r="R203" s="24"/>
      <c r="S203" s="25">
        <v>0</v>
      </c>
      <c r="T203" s="25">
        <v>0</v>
      </c>
      <c r="U203" s="25"/>
      <c r="V203" s="25"/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25">
        <v>0</v>
      </c>
      <c r="AD203" s="25">
        <v>0</v>
      </c>
      <c r="AE203" s="25">
        <v>0</v>
      </c>
      <c r="AF203" s="25">
        <v>0</v>
      </c>
      <c r="AG203" s="25">
        <v>0</v>
      </c>
      <c r="AH203" s="25">
        <v>0</v>
      </c>
      <c r="AI203" s="25">
        <v>0</v>
      </c>
      <c r="AJ203" s="25"/>
      <c r="AK203" s="25"/>
      <c r="AL203" s="25">
        <v>0</v>
      </c>
      <c r="AM203" s="25">
        <v>0</v>
      </c>
      <c r="AN203" s="25"/>
      <c r="AO203" s="25"/>
      <c r="AP203" s="25">
        <v>0</v>
      </c>
      <c r="AQ203" s="25">
        <v>0</v>
      </c>
      <c r="AR203" s="25">
        <v>0</v>
      </c>
      <c r="AS203" s="25"/>
      <c r="AT203" s="25">
        <v>0</v>
      </c>
      <c r="AU203" s="25">
        <v>0</v>
      </c>
      <c r="AV203" s="25">
        <v>34.56</v>
      </c>
      <c r="AW203" s="25">
        <v>0</v>
      </c>
      <c r="AX203" s="25">
        <v>546.64</v>
      </c>
      <c r="AY203" s="25">
        <v>32</v>
      </c>
      <c r="AZ203" s="26">
        <f t="shared" si="5"/>
        <v>382221.63000000012</v>
      </c>
    </row>
    <row r="204" spans="1:52" x14ac:dyDescent="0.25">
      <c r="A204" s="4" t="s">
        <v>229</v>
      </c>
      <c r="B204" s="32">
        <v>50000018</v>
      </c>
      <c r="C204" s="24">
        <v>357046</v>
      </c>
      <c r="D204" s="24">
        <v>371102.86</v>
      </c>
      <c r="E204" s="24">
        <v>700</v>
      </c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4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6">
        <f t="shared" si="5"/>
        <v>357746</v>
      </c>
    </row>
    <row r="205" spans="1:52" x14ac:dyDescent="0.25">
      <c r="A205" s="4" t="s">
        <v>315</v>
      </c>
      <c r="B205" s="32">
        <v>741400026</v>
      </c>
      <c r="C205" s="24">
        <v>1759.13</v>
      </c>
      <c r="D205" s="24">
        <v>1759.13</v>
      </c>
      <c r="E205" s="24">
        <v>56</v>
      </c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4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6">
        <f t="shared" si="5"/>
        <v>1815.13</v>
      </c>
    </row>
    <row r="206" spans="1:52" x14ac:dyDescent="0.25">
      <c r="A206" s="4" t="s">
        <v>255</v>
      </c>
      <c r="B206" s="32">
        <v>10000495</v>
      </c>
      <c r="C206" s="24">
        <v>223632.28</v>
      </c>
      <c r="D206" s="24">
        <v>223632.28</v>
      </c>
      <c r="E206" s="24">
        <v>837</v>
      </c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4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>
        <v>36.44</v>
      </c>
      <c r="AY206" s="25">
        <v>3</v>
      </c>
      <c r="AZ206" s="26">
        <f t="shared" si="5"/>
        <v>224508.72</v>
      </c>
    </row>
    <row r="207" spans="1:52" x14ac:dyDescent="0.25">
      <c r="A207" s="4" t="s">
        <v>284</v>
      </c>
      <c r="B207" s="32">
        <v>800800007</v>
      </c>
      <c r="C207" s="24">
        <v>160895</v>
      </c>
      <c r="D207" s="24">
        <v>168835.8</v>
      </c>
      <c r="E207" s="24">
        <v>1104</v>
      </c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4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6">
        <f t="shared" si="5"/>
        <v>161999</v>
      </c>
    </row>
    <row r="208" spans="1:52" x14ac:dyDescent="0.25">
      <c r="A208" s="4" t="s">
        <v>278</v>
      </c>
      <c r="B208" s="32">
        <v>19477410</v>
      </c>
      <c r="C208" s="24">
        <v>71353.440000000002</v>
      </c>
      <c r="D208" s="24">
        <v>71353.440000000002</v>
      </c>
      <c r="E208" s="24">
        <v>5732</v>
      </c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4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>
        <v>1144.22</v>
      </c>
      <c r="AY208" s="25">
        <v>144</v>
      </c>
      <c r="AZ208" s="26">
        <f t="shared" si="5"/>
        <v>78373.66</v>
      </c>
    </row>
    <row r="209" spans="1:52" x14ac:dyDescent="0.25">
      <c r="A209" s="4" t="s">
        <v>323</v>
      </c>
      <c r="B209" s="32">
        <v>380200004</v>
      </c>
      <c r="C209" s="24">
        <v>53859</v>
      </c>
      <c r="D209" s="24">
        <v>54332.35</v>
      </c>
      <c r="E209" s="24">
        <v>2944</v>
      </c>
      <c r="F209" s="25"/>
      <c r="G209" s="25"/>
      <c r="H209" s="25"/>
      <c r="I209" s="25"/>
      <c r="J209" s="25">
        <v>0</v>
      </c>
      <c r="K209" s="25">
        <v>0</v>
      </c>
      <c r="L209" s="25"/>
      <c r="M209" s="25"/>
      <c r="N209" s="25">
        <v>0</v>
      </c>
      <c r="O209" s="25">
        <v>0</v>
      </c>
      <c r="P209" s="25">
        <v>1800.35</v>
      </c>
      <c r="Q209" s="25">
        <v>76</v>
      </c>
      <c r="R209" s="24"/>
      <c r="S209" s="25">
        <v>0</v>
      </c>
      <c r="T209" s="25">
        <v>0</v>
      </c>
      <c r="U209" s="25"/>
      <c r="V209" s="25"/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25">
        <v>0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/>
      <c r="AK209" s="25"/>
      <c r="AL209" s="25">
        <v>0</v>
      </c>
      <c r="AM209" s="25">
        <v>0</v>
      </c>
      <c r="AN209" s="25"/>
      <c r="AO209" s="25"/>
      <c r="AP209" s="25">
        <v>0</v>
      </c>
      <c r="AQ209" s="25">
        <v>0</v>
      </c>
      <c r="AR209" s="25">
        <v>0</v>
      </c>
      <c r="AS209" s="25"/>
      <c r="AT209" s="25">
        <v>0</v>
      </c>
      <c r="AU209" s="25">
        <v>0</v>
      </c>
      <c r="AV209" s="25"/>
      <c r="AW209" s="25">
        <v>0</v>
      </c>
      <c r="AX209" s="25">
        <v>184.43</v>
      </c>
      <c r="AY209" s="25">
        <v>44</v>
      </c>
      <c r="AZ209" s="26">
        <f t="shared" si="5"/>
        <v>58907.780000000006</v>
      </c>
    </row>
    <row r="210" spans="1:52" x14ac:dyDescent="0.25">
      <c r="A210" s="4" t="s">
        <v>280</v>
      </c>
      <c r="B210" s="32">
        <v>19477456</v>
      </c>
      <c r="C210" s="24">
        <v>130455</v>
      </c>
      <c r="D210" s="24">
        <v>137654.23000000001</v>
      </c>
      <c r="E210" s="24">
        <v>9448</v>
      </c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4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6">
        <f t="shared" si="5"/>
        <v>139902.99999999997</v>
      </c>
    </row>
    <row r="211" spans="1:52" x14ac:dyDescent="0.25">
      <c r="A211" s="4" t="s">
        <v>19</v>
      </c>
      <c r="B211" s="32">
        <v>10011803</v>
      </c>
      <c r="C211" s="24">
        <v>23831892.300000001</v>
      </c>
      <c r="D211" s="24">
        <v>23833218.109999999</v>
      </c>
      <c r="E211" s="24">
        <v>274151.84999999998</v>
      </c>
      <c r="F211" s="25">
        <v>207324.17</v>
      </c>
      <c r="G211" s="25">
        <v>16869</v>
      </c>
      <c r="H211" s="25">
        <v>145890.41</v>
      </c>
      <c r="I211" s="25">
        <v>283</v>
      </c>
      <c r="J211" s="25">
        <v>2212743.34</v>
      </c>
      <c r="K211" s="25">
        <v>1258</v>
      </c>
      <c r="L211" s="25">
        <v>1610910.1599999997</v>
      </c>
      <c r="M211" s="25">
        <v>61684</v>
      </c>
      <c r="N211" s="25">
        <v>959396.30999999982</v>
      </c>
      <c r="O211" s="25">
        <v>46799</v>
      </c>
      <c r="P211" s="25">
        <v>2764814.7800000003</v>
      </c>
      <c r="Q211" s="25">
        <v>67488</v>
      </c>
      <c r="R211" s="24"/>
      <c r="S211" s="25">
        <v>0</v>
      </c>
      <c r="T211" s="25">
        <v>0</v>
      </c>
      <c r="U211" s="25">
        <v>533.97999999999865</v>
      </c>
      <c r="V211" s="25">
        <v>84</v>
      </c>
      <c r="W211" s="25">
        <v>0</v>
      </c>
      <c r="X211" s="25">
        <v>0</v>
      </c>
      <c r="Y211" s="25">
        <v>5855.619999999999</v>
      </c>
      <c r="Z211" s="25">
        <v>0</v>
      </c>
      <c r="AA211" s="25">
        <v>0</v>
      </c>
      <c r="AB211" s="25">
        <v>0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212784.72</v>
      </c>
      <c r="AK211" s="25">
        <v>879</v>
      </c>
      <c r="AL211" s="25">
        <v>564002.39999999991</v>
      </c>
      <c r="AM211" s="25">
        <v>2580</v>
      </c>
      <c r="AN211" s="25">
        <v>1107463.31</v>
      </c>
      <c r="AO211" s="25">
        <v>3861</v>
      </c>
      <c r="AP211" s="25">
        <v>1434.7500000000002</v>
      </c>
      <c r="AQ211" s="25">
        <v>96</v>
      </c>
      <c r="AR211" s="25">
        <v>0</v>
      </c>
      <c r="AS211" s="25"/>
      <c r="AT211" s="25">
        <v>1027.3400000000001</v>
      </c>
      <c r="AU211" s="25">
        <v>44</v>
      </c>
      <c r="AV211" s="25">
        <v>5644.56</v>
      </c>
      <c r="AW211" s="25">
        <v>0</v>
      </c>
      <c r="AX211" s="25">
        <v>138770.10999999999</v>
      </c>
      <c r="AY211" s="25">
        <v>6082</v>
      </c>
      <c r="AZ211" s="26">
        <f t="shared" si="5"/>
        <v>34252647.109999992</v>
      </c>
    </row>
    <row r="212" spans="1:52" x14ac:dyDescent="0.25">
      <c r="A212" s="4" t="s">
        <v>214</v>
      </c>
      <c r="B212" s="32">
        <v>170000162</v>
      </c>
      <c r="C212" s="24">
        <v>69595.429999999993</v>
      </c>
      <c r="D212" s="24">
        <v>69595.429999999993</v>
      </c>
      <c r="E212" s="24">
        <v>2775</v>
      </c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4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>
        <v>293.56</v>
      </c>
      <c r="AY212" s="25">
        <v>28</v>
      </c>
      <c r="AZ212" s="26">
        <f t="shared" si="5"/>
        <v>72691.989999999991</v>
      </c>
    </row>
    <row r="213" spans="1:52" x14ac:dyDescent="0.25">
      <c r="A213" s="4" t="s">
        <v>248</v>
      </c>
      <c r="B213" s="32">
        <v>760200024</v>
      </c>
      <c r="C213" s="24">
        <v>85857</v>
      </c>
      <c r="D213" s="24">
        <v>87894.080000000002</v>
      </c>
      <c r="E213" s="24">
        <v>2952</v>
      </c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4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6">
        <f t="shared" si="5"/>
        <v>88809.000000000015</v>
      </c>
    </row>
    <row r="214" spans="1:52" x14ac:dyDescent="0.25">
      <c r="A214" s="4" t="s">
        <v>35</v>
      </c>
      <c r="B214" s="32">
        <v>170010601</v>
      </c>
      <c r="C214" s="24">
        <v>920357.23</v>
      </c>
      <c r="D214" s="24">
        <v>946927.94</v>
      </c>
      <c r="E214" s="24">
        <v>94071</v>
      </c>
      <c r="F214" s="25"/>
      <c r="G214" s="25"/>
      <c r="H214" s="25"/>
      <c r="I214" s="25"/>
      <c r="J214" s="25">
        <v>0</v>
      </c>
      <c r="K214" s="25">
        <v>0</v>
      </c>
      <c r="L214" s="25"/>
      <c r="M214" s="25"/>
      <c r="N214" s="25">
        <v>0</v>
      </c>
      <c r="O214" s="25">
        <v>0</v>
      </c>
      <c r="P214" s="25"/>
      <c r="Q214" s="25"/>
      <c r="R214" s="24"/>
      <c r="S214" s="25">
        <v>0</v>
      </c>
      <c r="T214" s="25">
        <v>0</v>
      </c>
      <c r="U214" s="25"/>
      <c r="V214" s="25"/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25">
        <v>0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/>
      <c r="AK214" s="25"/>
      <c r="AL214" s="25">
        <v>0</v>
      </c>
      <c r="AM214" s="25">
        <v>0</v>
      </c>
      <c r="AN214" s="25"/>
      <c r="AO214" s="25"/>
      <c r="AP214" s="25">
        <v>0</v>
      </c>
      <c r="AQ214" s="25">
        <v>0</v>
      </c>
      <c r="AR214" s="25">
        <v>0</v>
      </c>
      <c r="AS214" s="25">
        <v>5975.3099999999995</v>
      </c>
      <c r="AT214" s="25">
        <v>0</v>
      </c>
      <c r="AU214" s="25">
        <v>0</v>
      </c>
      <c r="AV214" s="25"/>
      <c r="AW214" s="25">
        <v>7363.1999999999989</v>
      </c>
      <c r="AX214" s="25">
        <v>8816.9600000000009</v>
      </c>
      <c r="AY214" s="25">
        <v>1234</v>
      </c>
      <c r="AZ214" s="26">
        <f t="shared" si="5"/>
        <v>1037817.7</v>
      </c>
    </row>
    <row r="215" spans="1:52" x14ac:dyDescent="0.25">
      <c r="A215" s="4" t="s">
        <v>219</v>
      </c>
      <c r="B215" s="32">
        <v>170077455</v>
      </c>
      <c r="C215" s="24">
        <v>45321</v>
      </c>
      <c r="D215" s="24">
        <v>45978.39</v>
      </c>
      <c r="E215" s="24">
        <v>2084</v>
      </c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4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>
        <v>34.979999999999997</v>
      </c>
      <c r="AY215" s="25">
        <v>4</v>
      </c>
      <c r="AZ215" s="26">
        <f t="shared" si="5"/>
        <v>47443.979999999996</v>
      </c>
    </row>
    <row r="216" spans="1:52" x14ac:dyDescent="0.25">
      <c r="A216" s="4" t="s">
        <v>191</v>
      </c>
      <c r="B216" s="32">
        <v>961000004</v>
      </c>
      <c r="C216" s="24">
        <v>2590</v>
      </c>
      <c r="D216" s="24">
        <v>2985.71</v>
      </c>
      <c r="E216" s="24">
        <v>80</v>
      </c>
      <c r="F216" s="25">
        <v>3856.7200000000003</v>
      </c>
      <c r="G216" s="25">
        <v>724</v>
      </c>
      <c r="H216" s="25"/>
      <c r="I216" s="25"/>
      <c r="J216" s="25">
        <v>0</v>
      </c>
      <c r="K216" s="25"/>
      <c r="L216" s="25"/>
      <c r="M216" s="25"/>
      <c r="N216" s="25">
        <v>0</v>
      </c>
      <c r="O216" s="25">
        <v>0</v>
      </c>
      <c r="P216" s="25"/>
      <c r="Q216" s="25"/>
      <c r="R216" s="24"/>
      <c r="S216" s="25">
        <v>0</v>
      </c>
      <c r="T216" s="25">
        <v>0</v>
      </c>
      <c r="U216" s="25"/>
      <c r="V216" s="25"/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25">
        <v>0</v>
      </c>
      <c r="AC216" s="25">
        <v>0</v>
      </c>
      <c r="AD216" s="25">
        <v>0</v>
      </c>
      <c r="AE216" s="25">
        <v>0</v>
      </c>
      <c r="AF216" s="25">
        <v>0</v>
      </c>
      <c r="AG216" s="25">
        <v>0</v>
      </c>
      <c r="AH216" s="25">
        <v>0</v>
      </c>
      <c r="AI216" s="25">
        <v>0</v>
      </c>
      <c r="AJ216" s="25"/>
      <c r="AK216" s="25"/>
      <c r="AL216" s="25">
        <v>0</v>
      </c>
      <c r="AM216" s="25">
        <v>0</v>
      </c>
      <c r="AN216" s="25"/>
      <c r="AO216" s="25"/>
      <c r="AP216" s="25">
        <v>0</v>
      </c>
      <c r="AQ216" s="25">
        <v>0</v>
      </c>
      <c r="AR216" s="25">
        <v>0</v>
      </c>
      <c r="AS216" s="25"/>
      <c r="AT216" s="25">
        <v>0</v>
      </c>
      <c r="AU216" s="25">
        <v>0</v>
      </c>
      <c r="AV216" s="25"/>
      <c r="AW216" s="25">
        <v>0</v>
      </c>
      <c r="AX216" s="25"/>
      <c r="AY216" s="25"/>
      <c r="AZ216" s="26">
        <f t="shared" si="5"/>
        <v>7250.72</v>
      </c>
    </row>
    <row r="217" spans="1:52" x14ac:dyDescent="0.25">
      <c r="A217" s="4" t="s">
        <v>94</v>
      </c>
      <c r="B217" s="32">
        <v>760200002</v>
      </c>
      <c r="C217" s="24">
        <v>1304863.24</v>
      </c>
      <c r="D217" s="24">
        <v>1329204.6699999997</v>
      </c>
      <c r="E217" s="24">
        <v>38797</v>
      </c>
      <c r="F217" s="25">
        <v>87716.049999999988</v>
      </c>
      <c r="G217" s="25">
        <v>11853</v>
      </c>
      <c r="H217" s="25"/>
      <c r="I217" s="25"/>
      <c r="J217" s="25">
        <v>0</v>
      </c>
      <c r="K217" s="25">
        <v>0</v>
      </c>
      <c r="L217" s="25"/>
      <c r="M217" s="25"/>
      <c r="N217" s="25">
        <v>0</v>
      </c>
      <c r="O217" s="25">
        <v>0</v>
      </c>
      <c r="P217" s="25">
        <v>36506.71</v>
      </c>
      <c r="Q217" s="25">
        <v>1667</v>
      </c>
      <c r="R217" s="24"/>
      <c r="S217" s="25">
        <v>0</v>
      </c>
      <c r="T217" s="25">
        <v>0</v>
      </c>
      <c r="U217" s="25">
        <v>58.870000000000694</v>
      </c>
      <c r="V217" s="25">
        <v>14</v>
      </c>
      <c r="W217" s="25">
        <v>0</v>
      </c>
      <c r="X217" s="25">
        <v>0</v>
      </c>
      <c r="Y217" s="25">
        <v>0</v>
      </c>
      <c r="Z217" s="25">
        <v>0</v>
      </c>
      <c r="AA217" s="25">
        <v>0</v>
      </c>
      <c r="AB217" s="25">
        <v>0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22058.89</v>
      </c>
      <c r="AK217" s="25">
        <v>218</v>
      </c>
      <c r="AL217" s="25">
        <v>0</v>
      </c>
      <c r="AM217" s="25">
        <v>0</v>
      </c>
      <c r="AN217" s="25"/>
      <c r="AO217" s="25"/>
      <c r="AP217" s="25">
        <v>0</v>
      </c>
      <c r="AQ217" s="25">
        <v>0</v>
      </c>
      <c r="AR217" s="25">
        <v>0</v>
      </c>
      <c r="AS217" s="25"/>
      <c r="AT217" s="25">
        <v>0</v>
      </c>
      <c r="AU217" s="25">
        <v>0</v>
      </c>
      <c r="AV217" s="25">
        <v>108</v>
      </c>
      <c r="AW217" s="25">
        <v>0</v>
      </c>
      <c r="AX217" s="25">
        <v>1610.88</v>
      </c>
      <c r="AY217" s="25">
        <v>285</v>
      </c>
      <c r="AZ217" s="26">
        <f t="shared" si="5"/>
        <v>1505756.64</v>
      </c>
    </row>
    <row r="218" spans="1:52" x14ac:dyDescent="0.25">
      <c r="A218" s="4" t="s">
        <v>58</v>
      </c>
      <c r="B218" s="32">
        <v>641600001</v>
      </c>
      <c r="C218" s="24">
        <v>970263.30000000016</v>
      </c>
      <c r="D218" s="24">
        <v>980658.92</v>
      </c>
      <c r="E218" s="24">
        <v>10224</v>
      </c>
      <c r="F218" s="25">
        <v>23381.879999999997</v>
      </c>
      <c r="G218" s="25">
        <v>3681</v>
      </c>
      <c r="H218" s="25"/>
      <c r="I218" s="25"/>
      <c r="J218" s="25">
        <v>0</v>
      </c>
      <c r="K218" s="25">
        <v>0</v>
      </c>
      <c r="L218" s="25"/>
      <c r="M218" s="25"/>
      <c r="N218" s="25">
        <v>0</v>
      </c>
      <c r="O218" s="25">
        <v>0</v>
      </c>
      <c r="P218" s="25">
        <v>1970.98</v>
      </c>
      <c r="Q218" s="25">
        <v>102</v>
      </c>
      <c r="R218" s="24"/>
      <c r="S218" s="25">
        <v>0</v>
      </c>
      <c r="T218" s="25">
        <v>0</v>
      </c>
      <c r="U218" s="25">
        <v>260</v>
      </c>
      <c r="V218" s="25">
        <v>52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/>
      <c r="AK218" s="25"/>
      <c r="AL218" s="25">
        <v>0</v>
      </c>
      <c r="AM218" s="25">
        <v>0</v>
      </c>
      <c r="AN218" s="25"/>
      <c r="AO218" s="25"/>
      <c r="AP218" s="25">
        <v>0</v>
      </c>
      <c r="AQ218" s="25">
        <v>0</v>
      </c>
      <c r="AR218" s="25">
        <v>0</v>
      </c>
      <c r="AS218" s="25"/>
      <c r="AT218" s="25">
        <v>0</v>
      </c>
      <c r="AU218" s="25">
        <v>0</v>
      </c>
      <c r="AV218" s="25"/>
      <c r="AW218" s="25">
        <v>0</v>
      </c>
      <c r="AX218" s="25">
        <v>164.08999999999997</v>
      </c>
      <c r="AY218" s="25">
        <v>35</v>
      </c>
      <c r="AZ218" s="26">
        <f t="shared" si="5"/>
        <v>1010134.2500000001</v>
      </c>
    </row>
    <row r="219" spans="1:52" x14ac:dyDescent="0.25">
      <c r="A219" s="4" t="s">
        <v>78</v>
      </c>
      <c r="B219" s="32">
        <v>50064009</v>
      </c>
      <c r="C219" s="24">
        <v>367074.38</v>
      </c>
      <c r="D219" s="24">
        <v>367074.38000000006</v>
      </c>
      <c r="E219" s="24">
        <v>7279</v>
      </c>
      <c r="F219" s="25">
        <v>106014.12999999999</v>
      </c>
      <c r="G219" s="25">
        <v>14060</v>
      </c>
      <c r="H219" s="25"/>
      <c r="I219" s="25"/>
      <c r="J219" s="25">
        <v>0</v>
      </c>
      <c r="K219" s="25">
        <v>0</v>
      </c>
      <c r="L219" s="25"/>
      <c r="M219" s="25"/>
      <c r="N219" s="25">
        <v>0</v>
      </c>
      <c r="O219" s="25">
        <v>0</v>
      </c>
      <c r="P219" s="25"/>
      <c r="Q219" s="25"/>
      <c r="R219" s="24"/>
      <c r="S219" s="25">
        <v>0</v>
      </c>
      <c r="T219" s="25">
        <v>0</v>
      </c>
      <c r="U219" s="25">
        <v>27.91</v>
      </c>
      <c r="V219" s="25">
        <v>4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/>
      <c r="AK219" s="25"/>
      <c r="AL219" s="25">
        <v>0</v>
      </c>
      <c r="AM219" s="25">
        <v>0</v>
      </c>
      <c r="AN219" s="25"/>
      <c r="AO219" s="25"/>
      <c r="AP219" s="25">
        <v>0</v>
      </c>
      <c r="AQ219" s="25">
        <v>0</v>
      </c>
      <c r="AR219" s="25">
        <v>0</v>
      </c>
      <c r="AS219" s="25"/>
      <c r="AT219" s="25">
        <v>0</v>
      </c>
      <c r="AU219" s="25">
        <v>0</v>
      </c>
      <c r="AV219" s="25"/>
      <c r="AW219" s="25">
        <v>0</v>
      </c>
      <c r="AX219" s="25">
        <v>2338.3200000000002</v>
      </c>
      <c r="AY219" s="25">
        <v>216</v>
      </c>
      <c r="AZ219" s="26">
        <f t="shared" si="5"/>
        <v>497013.73999999993</v>
      </c>
    </row>
    <row r="220" spans="1:52" x14ac:dyDescent="0.25">
      <c r="A220" s="4" t="s">
        <v>271</v>
      </c>
      <c r="B220" s="32">
        <v>19362601</v>
      </c>
      <c r="C220" s="24">
        <v>643065</v>
      </c>
      <c r="D220" s="24">
        <v>820080.74</v>
      </c>
      <c r="E220" s="24">
        <v>15463</v>
      </c>
      <c r="F220" s="25"/>
      <c r="G220" s="25"/>
      <c r="H220" s="25"/>
      <c r="I220" s="25"/>
      <c r="J220" s="25">
        <v>0</v>
      </c>
      <c r="K220" s="25">
        <v>0</v>
      </c>
      <c r="L220" s="25"/>
      <c r="M220" s="25"/>
      <c r="N220" s="25">
        <v>0</v>
      </c>
      <c r="O220" s="25">
        <v>0</v>
      </c>
      <c r="P220" s="25">
        <v>47253.619999999995</v>
      </c>
      <c r="Q220" s="25">
        <v>1505</v>
      </c>
      <c r="R220" s="24"/>
      <c r="S220" s="25">
        <v>0</v>
      </c>
      <c r="T220" s="25">
        <v>0</v>
      </c>
      <c r="U220" s="25"/>
      <c r="V220" s="25"/>
      <c r="W220" s="25">
        <v>0</v>
      </c>
      <c r="X220" s="25">
        <v>0</v>
      </c>
      <c r="Y220" s="25">
        <v>0</v>
      </c>
      <c r="Z220" s="25">
        <v>0</v>
      </c>
      <c r="AA220" s="25">
        <v>0</v>
      </c>
      <c r="AB220" s="25">
        <v>0</v>
      </c>
      <c r="AC220" s="25">
        <v>0</v>
      </c>
      <c r="AD220" s="25">
        <v>0</v>
      </c>
      <c r="AE220" s="25">
        <v>0</v>
      </c>
      <c r="AF220" s="25">
        <v>0</v>
      </c>
      <c r="AG220" s="25">
        <v>0</v>
      </c>
      <c r="AH220" s="25">
        <v>0</v>
      </c>
      <c r="AI220" s="25">
        <v>0</v>
      </c>
      <c r="AJ220" s="25"/>
      <c r="AK220" s="25"/>
      <c r="AL220" s="25">
        <v>0</v>
      </c>
      <c r="AM220" s="25">
        <v>0</v>
      </c>
      <c r="AN220" s="25"/>
      <c r="AO220" s="25"/>
      <c r="AP220" s="25">
        <v>0</v>
      </c>
      <c r="AQ220" s="25">
        <v>0</v>
      </c>
      <c r="AR220" s="25">
        <v>0</v>
      </c>
      <c r="AS220" s="25"/>
      <c r="AT220" s="25">
        <v>0</v>
      </c>
      <c r="AU220" s="25">
        <v>0</v>
      </c>
      <c r="AV220" s="25"/>
      <c r="AW220" s="25">
        <v>0</v>
      </c>
      <c r="AX220" s="25">
        <v>43870.279999999984</v>
      </c>
      <c r="AY220" s="25">
        <v>3192</v>
      </c>
      <c r="AZ220" s="26">
        <f t="shared" si="5"/>
        <v>754348.89999999991</v>
      </c>
    </row>
    <row r="221" spans="1:52" x14ac:dyDescent="0.25">
      <c r="A221" s="4" t="s">
        <v>161</v>
      </c>
      <c r="B221" s="32">
        <v>250000071</v>
      </c>
      <c r="C221" s="24">
        <v>54285</v>
      </c>
      <c r="D221" s="24">
        <v>56812.05</v>
      </c>
      <c r="E221" s="24">
        <v>796</v>
      </c>
      <c r="F221" s="25">
        <v>17909.47</v>
      </c>
      <c r="G221" s="25">
        <v>2860</v>
      </c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4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6">
        <f t="shared" si="5"/>
        <v>75850.470000000016</v>
      </c>
    </row>
    <row r="222" spans="1:52" x14ac:dyDescent="0.25">
      <c r="A222" s="4" t="s">
        <v>133</v>
      </c>
      <c r="B222" s="32">
        <v>19177466</v>
      </c>
      <c r="C222" s="24">
        <v>28646</v>
      </c>
      <c r="D222" s="24">
        <v>31807.79</v>
      </c>
      <c r="E222" s="24">
        <v>452</v>
      </c>
      <c r="F222" s="25">
        <v>209.02</v>
      </c>
      <c r="G222" s="25">
        <v>36</v>
      </c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4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>
        <v>318.66999999999996</v>
      </c>
      <c r="AY222" s="25">
        <v>24</v>
      </c>
      <c r="AZ222" s="26">
        <f t="shared" si="5"/>
        <v>29685.689999999995</v>
      </c>
    </row>
    <row r="223" spans="1:52" x14ac:dyDescent="0.25">
      <c r="A223" s="4" t="s">
        <v>52</v>
      </c>
      <c r="B223" s="32">
        <v>270077412</v>
      </c>
      <c r="C223" s="24">
        <v>2562</v>
      </c>
      <c r="D223" s="24">
        <v>2738.48</v>
      </c>
      <c r="E223" s="24">
        <v>0</v>
      </c>
      <c r="F223" s="25">
        <v>3963.6700000000005</v>
      </c>
      <c r="G223" s="25">
        <v>696</v>
      </c>
      <c r="H223" s="25"/>
      <c r="I223" s="25"/>
      <c r="J223" s="25">
        <v>0</v>
      </c>
      <c r="K223" s="25">
        <v>0</v>
      </c>
      <c r="L223" s="25"/>
      <c r="M223" s="25"/>
      <c r="N223" s="25">
        <v>0</v>
      </c>
      <c r="O223" s="25">
        <v>0</v>
      </c>
      <c r="P223" s="25"/>
      <c r="Q223" s="25"/>
      <c r="R223" s="24"/>
      <c r="S223" s="25">
        <v>0</v>
      </c>
      <c r="T223" s="25">
        <v>0</v>
      </c>
      <c r="U223" s="25"/>
      <c r="V223" s="25"/>
      <c r="W223" s="25">
        <v>0</v>
      </c>
      <c r="X223" s="25">
        <v>0</v>
      </c>
      <c r="Y223" s="25">
        <v>0</v>
      </c>
      <c r="Z223" s="25">
        <v>0</v>
      </c>
      <c r="AA223" s="25">
        <v>0</v>
      </c>
      <c r="AB223" s="25">
        <v>0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/>
      <c r="AK223" s="25"/>
      <c r="AL223" s="25">
        <v>0</v>
      </c>
      <c r="AM223" s="25">
        <v>0</v>
      </c>
      <c r="AN223" s="25"/>
      <c r="AO223" s="25"/>
      <c r="AP223" s="25">
        <v>0</v>
      </c>
      <c r="AQ223" s="25">
        <v>0</v>
      </c>
      <c r="AR223" s="25">
        <v>0</v>
      </c>
      <c r="AS223" s="25"/>
      <c r="AT223" s="25">
        <v>0</v>
      </c>
      <c r="AU223" s="25">
        <v>0</v>
      </c>
      <c r="AV223" s="25"/>
      <c r="AW223" s="25">
        <v>0</v>
      </c>
      <c r="AX223" s="25">
        <v>69.08</v>
      </c>
      <c r="AY223" s="25">
        <v>12</v>
      </c>
      <c r="AZ223" s="26">
        <f t="shared" si="5"/>
        <v>7302.75</v>
      </c>
    </row>
    <row r="224" spans="1:52" x14ac:dyDescent="0.25">
      <c r="A224" s="4" t="s">
        <v>295</v>
      </c>
      <c r="B224" s="32">
        <v>660200010</v>
      </c>
      <c r="C224" s="24">
        <v>66084</v>
      </c>
      <c r="D224" s="24">
        <v>67133.62</v>
      </c>
      <c r="E224" s="24">
        <v>1756</v>
      </c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4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6">
        <f t="shared" si="5"/>
        <v>67840</v>
      </c>
    </row>
    <row r="225" spans="1:52" x14ac:dyDescent="0.25">
      <c r="A225" s="4" t="s">
        <v>84</v>
      </c>
      <c r="B225" s="32">
        <v>210077423</v>
      </c>
      <c r="C225" s="24">
        <v>41443</v>
      </c>
      <c r="D225" s="24">
        <v>41497.089999999997</v>
      </c>
      <c r="E225" s="24">
        <v>1144</v>
      </c>
      <c r="F225" s="25">
        <v>26928.58</v>
      </c>
      <c r="G225" s="25">
        <v>4644</v>
      </c>
      <c r="H225" s="25"/>
      <c r="I225" s="25"/>
      <c r="J225" s="25">
        <v>0</v>
      </c>
      <c r="K225" s="25">
        <v>0</v>
      </c>
      <c r="L225" s="25"/>
      <c r="M225" s="25"/>
      <c r="N225" s="25">
        <v>0</v>
      </c>
      <c r="O225" s="25">
        <v>0</v>
      </c>
      <c r="P225" s="25"/>
      <c r="Q225" s="25"/>
      <c r="R225" s="24"/>
      <c r="S225" s="25">
        <v>0</v>
      </c>
      <c r="T225" s="25">
        <v>0</v>
      </c>
      <c r="U225" s="25">
        <v>14.74</v>
      </c>
      <c r="V225" s="25">
        <v>8</v>
      </c>
      <c r="W225" s="25">
        <v>0</v>
      </c>
      <c r="X225" s="25">
        <v>0</v>
      </c>
      <c r="Y225" s="25">
        <v>0</v>
      </c>
      <c r="Z225" s="25">
        <v>0</v>
      </c>
      <c r="AA225" s="25">
        <v>0</v>
      </c>
      <c r="AB225" s="25">
        <v>0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/>
      <c r="AK225" s="25"/>
      <c r="AL225" s="25">
        <v>0</v>
      </c>
      <c r="AM225" s="25">
        <v>0</v>
      </c>
      <c r="AN225" s="25"/>
      <c r="AO225" s="25"/>
      <c r="AP225" s="25">
        <v>0</v>
      </c>
      <c r="AQ225" s="25">
        <v>0</v>
      </c>
      <c r="AR225" s="25">
        <v>0</v>
      </c>
      <c r="AS225" s="25"/>
      <c r="AT225" s="25">
        <v>0</v>
      </c>
      <c r="AU225" s="25">
        <v>0</v>
      </c>
      <c r="AV225" s="25"/>
      <c r="AW225" s="25">
        <v>0</v>
      </c>
      <c r="AX225" s="25">
        <v>127.28</v>
      </c>
      <c r="AY225" s="25">
        <v>24</v>
      </c>
      <c r="AZ225" s="26">
        <f t="shared" si="5"/>
        <v>74333.600000000006</v>
      </c>
    </row>
    <row r="226" spans="1:52" x14ac:dyDescent="0.25">
      <c r="A226" s="4" t="s">
        <v>100</v>
      </c>
      <c r="B226" s="32">
        <v>1000017</v>
      </c>
      <c r="C226" s="24">
        <v>135831</v>
      </c>
      <c r="D226" s="24">
        <v>136480.53</v>
      </c>
      <c r="E226" s="24">
        <v>7872</v>
      </c>
      <c r="F226" s="25">
        <v>18278.79</v>
      </c>
      <c r="G226" s="25">
        <v>1364</v>
      </c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4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6">
        <f t="shared" si="5"/>
        <v>163345.79</v>
      </c>
    </row>
    <row r="227" spans="1:52" x14ac:dyDescent="0.25">
      <c r="A227" s="4" t="s">
        <v>286</v>
      </c>
      <c r="B227" s="32">
        <v>801600004</v>
      </c>
      <c r="C227" s="24">
        <v>450649</v>
      </c>
      <c r="D227" s="24">
        <v>457669.27</v>
      </c>
      <c r="E227" s="24">
        <v>21549</v>
      </c>
      <c r="F227" s="25"/>
      <c r="G227" s="25"/>
      <c r="H227" s="25"/>
      <c r="I227" s="25"/>
      <c r="J227" s="25">
        <v>0</v>
      </c>
      <c r="K227" s="25">
        <v>0</v>
      </c>
      <c r="L227" s="25"/>
      <c r="M227" s="25"/>
      <c r="N227" s="25">
        <v>0</v>
      </c>
      <c r="O227" s="25">
        <v>0</v>
      </c>
      <c r="P227" s="25">
        <v>3334.7999999999997</v>
      </c>
      <c r="Q227" s="25">
        <v>0</v>
      </c>
      <c r="R227" s="24"/>
      <c r="S227" s="25">
        <v>0</v>
      </c>
      <c r="T227" s="25">
        <v>0</v>
      </c>
      <c r="U227" s="25"/>
      <c r="V227" s="25"/>
      <c r="W227" s="25">
        <v>0</v>
      </c>
      <c r="X227" s="25">
        <v>0</v>
      </c>
      <c r="Y227" s="25">
        <v>0</v>
      </c>
      <c r="Z227" s="25">
        <v>0</v>
      </c>
      <c r="AA227" s="25">
        <v>0</v>
      </c>
      <c r="AB227" s="25">
        <v>0</v>
      </c>
      <c r="AC227" s="25">
        <v>0</v>
      </c>
      <c r="AD227" s="25">
        <v>0</v>
      </c>
      <c r="AE227" s="25">
        <v>0</v>
      </c>
      <c r="AF227" s="25">
        <v>0</v>
      </c>
      <c r="AG227" s="25">
        <v>0</v>
      </c>
      <c r="AH227" s="25">
        <v>0</v>
      </c>
      <c r="AI227" s="25">
        <v>0</v>
      </c>
      <c r="AJ227" s="25"/>
      <c r="AK227" s="25"/>
      <c r="AL227" s="25">
        <v>0</v>
      </c>
      <c r="AM227" s="25">
        <v>0</v>
      </c>
      <c r="AN227" s="25"/>
      <c r="AO227" s="25"/>
      <c r="AP227" s="25">
        <v>0</v>
      </c>
      <c r="AQ227" s="25">
        <v>0</v>
      </c>
      <c r="AR227" s="25">
        <v>0</v>
      </c>
      <c r="AS227" s="25"/>
      <c r="AT227" s="25">
        <v>0</v>
      </c>
      <c r="AU227" s="25">
        <v>0</v>
      </c>
      <c r="AV227" s="25"/>
      <c r="AW227" s="25">
        <v>0</v>
      </c>
      <c r="AX227" s="25">
        <v>8381.2000000000007</v>
      </c>
      <c r="AY227" s="25">
        <v>218</v>
      </c>
      <c r="AZ227" s="26">
        <f t="shared" si="5"/>
        <v>484132</v>
      </c>
    </row>
    <row r="228" spans="1:52" x14ac:dyDescent="0.25">
      <c r="A228" s="4" t="s">
        <v>293</v>
      </c>
      <c r="B228" s="32">
        <v>421200001</v>
      </c>
      <c r="C228" s="24">
        <v>535870.77</v>
      </c>
      <c r="D228" s="24">
        <v>535870.77</v>
      </c>
      <c r="E228" s="24">
        <v>5241</v>
      </c>
      <c r="F228" s="25"/>
      <c r="G228" s="25"/>
      <c r="H228" s="25"/>
      <c r="I228" s="25"/>
      <c r="J228" s="25">
        <v>0</v>
      </c>
      <c r="K228" s="25">
        <v>0</v>
      </c>
      <c r="L228" s="25"/>
      <c r="M228" s="25"/>
      <c r="N228" s="25">
        <v>0</v>
      </c>
      <c r="O228" s="25">
        <v>0</v>
      </c>
      <c r="P228" s="25">
        <v>14657.8</v>
      </c>
      <c r="Q228" s="25">
        <v>654</v>
      </c>
      <c r="R228" s="24"/>
      <c r="S228" s="25">
        <v>0</v>
      </c>
      <c r="T228" s="25">
        <v>0</v>
      </c>
      <c r="U228" s="25"/>
      <c r="V228" s="25"/>
      <c r="W228" s="25">
        <v>0</v>
      </c>
      <c r="X228" s="25">
        <v>0</v>
      </c>
      <c r="Y228" s="25">
        <v>0</v>
      </c>
      <c r="Z228" s="25">
        <v>0</v>
      </c>
      <c r="AA228" s="25">
        <v>0</v>
      </c>
      <c r="AB228" s="25">
        <v>0</v>
      </c>
      <c r="AC228" s="25">
        <v>0</v>
      </c>
      <c r="AD228" s="25">
        <v>0</v>
      </c>
      <c r="AE228" s="25">
        <v>0</v>
      </c>
      <c r="AF228" s="25">
        <v>0</v>
      </c>
      <c r="AG228" s="25">
        <v>0</v>
      </c>
      <c r="AH228" s="25">
        <v>0</v>
      </c>
      <c r="AI228" s="25">
        <v>0</v>
      </c>
      <c r="AJ228" s="25"/>
      <c r="AK228" s="25"/>
      <c r="AL228" s="25">
        <v>0</v>
      </c>
      <c r="AM228" s="25">
        <v>0</v>
      </c>
      <c r="AN228" s="25"/>
      <c r="AO228" s="25"/>
      <c r="AP228" s="25">
        <v>0</v>
      </c>
      <c r="AQ228" s="25">
        <v>0</v>
      </c>
      <c r="AR228" s="25">
        <v>0</v>
      </c>
      <c r="AS228" s="25"/>
      <c r="AT228" s="25">
        <v>0</v>
      </c>
      <c r="AU228" s="25">
        <v>0</v>
      </c>
      <c r="AV228" s="25"/>
      <c r="AW228" s="25">
        <v>0</v>
      </c>
      <c r="AX228" s="25">
        <v>66.3</v>
      </c>
      <c r="AY228" s="25">
        <v>36</v>
      </c>
      <c r="AZ228" s="26">
        <f t="shared" si="5"/>
        <v>556525.87000000011</v>
      </c>
    </row>
    <row r="229" spans="1:52" x14ac:dyDescent="0.25">
      <c r="A229" s="4" t="s">
        <v>249</v>
      </c>
      <c r="B229" s="32">
        <v>780200005</v>
      </c>
      <c r="C229" s="24">
        <v>618653</v>
      </c>
      <c r="D229" s="24">
        <v>619157.53</v>
      </c>
      <c r="E229" s="24">
        <v>10948</v>
      </c>
      <c r="F229" s="25"/>
      <c r="G229" s="25"/>
      <c r="H229" s="25"/>
      <c r="I229" s="25"/>
      <c r="J229" s="25">
        <v>0</v>
      </c>
      <c r="K229" s="25">
        <v>0</v>
      </c>
      <c r="L229" s="25"/>
      <c r="M229" s="25"/>
      <c r="N229" s="25">
        <v>0</v>
      </c>
      <c r="O229" s="25">
        <v>0</v>
      </c>
      <c r="P229" s="25">
        <v>7873.99</v>
      </c>
      <c r="Q229" s="25">
        <v>525</v>
      </c>
      <c r="R229" s="24"/>
      <c r="S229" s="25">
        <v>0</v>
      </c>
      <c r="T229" s="25">
        <v>0</v>
      </c>
      <c r="U229" s="25"/>
      <c r="V229" s="25"/>
      <c r="W229" s="25">
        <v>0</v>
      </c>
      <c r="X229" s="25">
        <v>0</v>
      </c>
      <c r="Y229" s="25">
        <v>0</v>
      </c>
      <c r="Z229" s="25">
        <v>0</v>
      </c>
      <c r="AA229" s="25">
        <v>0</v>
      </c>
      <c r="AB229" s="25">
        <v>0</v>
      </c>
      <c r="AC229" s="25">
        <v>0</v>
      </c>
      <c r="AD229" s="25">
        <v>0</v>
      </c>
      <c r="AE229" s="25">
        <v>0</v>
      </c>
      <c r="AF229" s="25">
        <v>0</v>
      </c>
      <c r="AG229" s="25">
        <v>0</v>
      </c>
      <c r="AH229" s="25">
        <v>0</v>
      </c>
      <c r="AI229" s="25">
        <v>0</v>
      </c>
      <c r="AJ229" s="25"/>
      <c r="AK229" s="25"/>
      <c r="AL229" s="25">
        <v>0</v>
      </c>
      <c r="AM229" s="25">
        <v>0</v>
      </c>
      <c r="AN229" s="25"/>
      <c r="AO229" s="25"/>
      <c r="AP229" s="25">
        <v>0</v>
      </c>
      <c r="AQ229" s="25">
        <v>0</v>
      </c>
      <c r="AR229" s="25">
        <v>0</v>
      </c>
      <c r="AS229" s="25"/>
      <c r="AT229" s="25">
        <v>0</v>
      </c>
      <c r="AU229" s="25">
        <v>0</v>
      </c>
      <c r="AV229" s="25"/>
      <c r="AW229" s="25">
        <v>0</v>
      </c>
      <c r="AX229" s="25"/>
      <c r="AY229" s="25"/>
      <c r="AZ229" s="26">
        <f t="shared" si="5"/>
        <v>637999.99</v>
      </c>
    </row>
    <row r="230" spans="1:52" x14ac:dyDescent="0.25">
      <c r="A230" s="4" t="s">
        <v>311</v>
      </c>
      <c r="B230" s="32">
        <v>468900005</v>
      </c>
      <c r="C230" s="24">
        <v>855484</v>
      </c>
      <c r="D230" s="24">
        <v>1075549.97</v>
      </c>
      <c r="E230" s="24">
        <v>27012</v>
      </c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4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6">
        <f t="shared" si="5"/>
        <v>882496</v>
      </c>
    </row>
    <row r="231" spans="1:52" x14ac:dyDescent="0.25">
      <c r="A231" s="4" t="s">
        <v>257</v>
      </c>
      <c r="B231" s="32">
        <v>10001562</v>
      </c>
      <c r="C231" s="24">
        <v>130212</v>
      </c>
      <c r="D231" s="24">
        <v>158096.77000000002</v>
      </c>
      <c r="E231" s="24">
        <v>5061</v>
      </c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4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6">
        <f t="shared" si="5"/>
        <v>135273</v>
      </c>
    </row>
    <row r="232" spans="1:52" x14ac:dyDescent="0.25">
      <c r="A232" s="4" t="s">
        <v>44</v>
      </c>
      <c r="B232" s="32">
        <v>270000002</v>
      </c>
      <c r="C232" s="24">
        <v>12758.919999999998</v>
      </c>
      <c r="D232" s="24">
        <v>12758.92</v>
      </c>
      <c r="E232" s="24">
        <v>288</v>
      </c>
      <c r="F232" s="25">
        <v>18152.43</v>
      </c>
      <c r="G232" s="25">
        <v>2636</v>
      </c>
      <c r="H232" s="25"/>
      <c r="I232" s="25"/>
      <c r="J232" s="25">
        <v>0</v>
      </c>
      <c r="K232" s="25">
        <v>0</v>
      </c>
      <c r="L232" s="25"/>
      <c r="M232" s="25"/>
      <c r="N232" s="25">
        <v>0</v>
      </c>
      <c r="O232" s="25">
        <v>0</v>
      </c>
      <c r="P232" s="25"/>
      <c r="Q232" s="25"/>
      <c r="R232" s="24"/>
      <c r="S232" s="25">
        <v>0</v>
      </c>
      <c r="T232" s="25">
        <v>0</v>
      </c>
      <c r="U232" s="25">
        <v>14.740000000000064</v>
      </c>
      <c r="V232" s="25">
        <v>4</v>
      </c>
      <c r="W232" s="25">
        <v>0</v>
      </c>
      <c r="X232" s="25">
        <v>0</v>
      </c>
      <c r="Y232" s="25">
        <v>0</v>
      </c>
      <c r="Z232" s="25">
        <v>0</v>
      </c>
      <c r="AA232" s="25">
        <v>0</v>
      </c>
      <c r="AB232" s="25">
        <v>0</v>
      </c>
      <c r="AC232" s="25">
        <v>0</v>
      </c>
      <c r="AD232" s="25">
        <v>0</v>
      </c>
      <c r="AE232" s="25">
        <v>0</v>
      </c>
      <c r="AF232" s="25">
        <v>0</v>
      </c>
      <c r="AG232" s="25">
        <v>0</v>
      </c>
      <c r="AH232" s="25">
        <v>0</v>
      </c>
      <c r="AI232" s="25">
        <v>0</v>
      </c>
      <c r="AJ232" s="25"/>
      <c r="AK232" s="25"/>
      <c r="AL232" s="25">
        <v>0</v>
      </c>
      <c r="AM232" s="25">
        <v>0</v>
      </c>
      <c r="AN232" s="25"/>
      <c r="AO232" s="25"/>
      <c r="AP232" s="25">
        <v>0</v>
      </c>
      <c r="AQ232" s="25">
        <v>0</v>
      </c>
      <c r="AR232" s="25">
        <v>0</v>
      </c>
      <c r="AS232" s="25"/>
      <c r="AT232" s="25">
        <v>0</v>
      </c>
      <c r="AU232" s="25">
        <v>0</v>
      </c>
      <c r="AV232" s="25"/>
      <c r="AW232" s="25">
        <v>0</v>
      </c>
      <c r="AX232" s="25"/>
      <c r="AY232" s="25"/>
      <c r="AZ232" s="26">
        <f t="shared" si="5"/>
        <v>33854.089999999997</v>
      </c>
    </row>
    <row r="233" spans="1:52" x14ac:dyDescent="0.25">
      <c r="A233" s="4" t="s">
        <v>16</v>
      </c>
      <c r="B233" s="32">
        <v>210020301</v>
      </c>
      <c r="C233" s="24">
        <v>5432038.1599999992</v>
      </c>
      <c r="D233" s="24">
        <v>5453057.9899999993</v>
      </c>
      <c r="E233" s="24">
        <v>214701</v>
      </c>
      <c r="F233" s="25">
        <v>59547.8</v>
      </c>
      <c r="G233" s="25">
        <v>5965</v>
      </c>
      <c r="H233" s="25">
        <v>11987.16</v>
      </c>
      <c r="I233" s="25">
        <v>318</v>
      </c>
      <c r="J233" s="25">
        <v>0</v>
      </c>
      <c r="K233" s="25">
        <v>0</v>
      </c>
      <c r="L233" s="25">
        <v>384786.89</v>
      </c>
      <c r="M233" s="25">
        <v>13531</v>
      </c>
      <c r="N233" s="25">
        <v>0</v>
      </c>
      <c r="O233" s="25">
        <v>0</v>
      </c>
      <c r="P233" s="25">
        <v>155140.36000000002</v>
      </c>
      <c r="Q233" s="25">
        <v>9127</v>
      </c>
      <c r="R233" s="24"/>
      <c r="S233" s="25">
        <v>0</v>
      </c>
      <c r="T233" s="25">
        <v>0</v>
      </c>
      <c r="U233" s="25">
        <v>507.93000000000006</v>
      </c>
      <c r="V233" s="25">
        <v>78</v>
      </c>
      <c r="W233" s="25">
        <v>0</v>
      </c>
      <c r="X233" s="25">
        <v>0</v>
      </c>
      <c r="Y233" s="25">
        <v>4035.63</v>
      </c>
      <c r="Z233" s="25">
        <v>0</v>
      </c>
      <c r="AA233" s="25">
        <v>0</v>
      </c>
      <c r="AB233" s="25">
        <v>0</v>
      </c>
      <c r="AC233" s="25">
        <v>0</v>
      </c>
      <c r="AD233" s="25">
        <v>0</v>
      </c>
      <c r="AE233" s="25">
        <v>0</v>
      </c>
      <c r="AF233" s="25">
        <v>0</v>
      </c>
      <c r="AG233" s="25">
        <v>0</v>
      </c>
      <c r="AH233" s="25">
        <v>0</v>
      </c>
      <c r="AI233" s="25">
        <v>0</v>
      </c>
      <c r="AJ233" s="25">
        <v>23782.799999999999</v>
      </c>
      <c r="AK233" s="25">
        <v>216</v>
      </c>
      <c r="AL233" s="25">
        <v>0</v>
      </c>
      <c r="AM233" s="25">
        <v>0</v>
      </c>
      <c r="AN233" s="25"/>
      <c r="AO233" s="25"/>
      <c r="AP233" s="25">
        <v>0</v>
      </c>
      <c r="AQ233" s="25">
        <v>0</v>
      </c>
      <c r="AR233" s="25">
        <v>0</v>
      </c>
      <c r="AS233" s="25"/>
      <c r="AT233" s="25">
        <v>276.27</v>
      </c>
      <c r="AU233" s="25">
        <v>24</v>
      </c>
      <c r="AV233" s="25">
        <v>696</v>
      </c>
      <c r="AW233" s="25">
        <v>0</v>
      </c>
      <c r="AX233" s="25">
        <v>76726.330000000016</v>
      </c>
      <c r="AY233" s="25">
        <v>2793</v>
      </c>
      <c r="AZ233" s="26">
        <f t="shared" si="5"/>
        <v>6396278.330000001</v>
      </c>
    </row>
    <row r="234" spans="1:52" x14ac:dyDescent="0.25">
      <c r="A234" s="4" t="s">
        <v>81</v>
      </c>
      <c r="B234" s="32">
        <v>210000013</v>
      </c>
      <c r="C234" s="24">
        <v>101144.12999999998</v>
      </c>
      <c r="D234" s="24">
        <v>101144.12999999998</v>
      </c>
      <c r="E234" s="24">
        <v>20048.55</v>
      </c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4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6">
        <f t="shared" si="5"/>
        <v>121192.67999999996</v>
      </c>
    </row>
    <row r="235" spans="1:52" x14ac:dyDescent="0.25">
      <c r="A235" s="4" t="s">
        <v>115</v>
      </c>
      <c r="B235" s="32">
        <v>10020301</v>
      </c>
      <c r="C235" s="24">
        <v>11284064.329999996</v>
      </c>
      <c r="D235" s="24">
        <v>11284064.329999996</v>
      </c>
      <c r="E235" s="24">
        <v>156958</v>
      </c>
      <c r="F235" s="25">
        <v>172997.49</v>
      </c>
      <c r="G235" s="25">
        <v>18695</v>
      </c>
      <c r="H235" s="25"/>
      <c r="I235" s="25"/>
      <c r="J235" s="25">
        <v>0</v>
      </c>
      <c r="K235" s="25">
        <v>0</v>
      </c>
      <c r="L235" s="25"/>
      <c r="M235" s="25"/>
      <c r="N235" s="25">
        <v>0</v>
      </c>
      <c r="O235" s="25">
        <v>0</v>
      </c>
      <c r="P235" s="25">
        <v>440945.75000000006</v>
      </c>
      <c r="Q235" s="25">
        <v>5749</v>
      </c>
      <c r="R235" s="24"/>
      <c r="S235" s="25">
        <v>0</v>
      </c>
      <c r="T235" s="25">
        <v>0</v>
      </c>
      <c r="U235" s="25">
        <v>3740.2299999999996</v>
      </c>
      <c r="V235" s="25">
        <v>560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123424.49</v>
      </c>
      <c r="AK235" s="25">
        <v>480</v>
      </c>
      <c r="AL235" s="25">
        <v>0</v>
      </c>
      <c r="AM235" s="25">
        <v>0</v>
      </c>
      <c r="AN235" s="25"/>
      <c r="AO235" s="25"/>
      <c r="AP235" s="25">
        <v>0</v>
      </c>
      <c r="AQ235" s="25">
        <v>0</v>
      </c>
      <c r="AR235" s="25">
        <v>0</v>
      </c>
      <c r="AS235" s="25"/>
      <c r="AT235" s="25">
        <v>0</v>
      </c>
      <c r="AU235" s="25">
        <v>0</v>
      </c>
      <c r="AV235" s="25">
        <v>34.56</v>
      </c>
      <c r="AW235" s="25">
        <v>0</v>
      </c>
      <c r="AX235" s="25">
        <v>42938.05</v>
      </c>
      <c r="AY235" s="25">
        <v>2742</v>
      </c>
      <c r="AZ235" s="26">
        <f t="shared" si="5"/>
        <v>12253328.899999993</v>
      </c>
    </row>
    <row r="236" spans="1:52" x14ac:dyDescent="0.25">
      <c r="A236" s="4" t="s">
        <v>116</v>
      </c>
      <c r="B236" s="32">
        <v>10020302</v>
      </c>
      <c r="C236" s="24">
        <v>1527061.0000000005</v>
      </c>
      <c r="D236" s="24">
        <v>1528441.8600000003</v>
      </c>
      <c r="E236" s="24">
        <v>23542</v>
      </c>
      <c r="F236" s="25">
        <v>387.95</v>
      </c>
      <c r="G236" s="25">
        <v>40</v>
      </c>
      <c r="H236" s="25"/>
      <c r="I236" s="25"/>
      <c r="J236" s="25">
        <v>0</v>
      </c>
      <c r="K236" s="25">
        <v>0</v>
      </c>
      <c r="L236" s="25"/>
      <c r="M236" s="25"/>
      <c r="N236" s="25">
        <v>0</v>
      </c>
      <c r="O236" s="25">
        <v>0</v>
      </c>
      <c r="P236" s="25">
        <v>6378.8099999999995</v>
      </c>
      <c r="Q236" s="25">
        <v>201</v>
      </c>
      <c r="R236" s="24"/>
      <c r="S236" s="25">
        <v>0</v>
      </c>
      <c r="T236" s="25">
        <v>0</v>
      </c>
      <c r="U236" s="25">
        <v>14.74</v>
      </c>
      <c r="V236" s="25">
        <v>4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5">
        <v>0</v>
      </c>
      <c r="AC236" s="25">
        <v>0</v>
      </c>
      <c r="AD236" s="25">
        <v>0</v>
      </c>
      <c r="AE236" s="25">
        <v>0</v>
      </c>
      <c r="AF236" s="25">
        <v>0</v>
      </c>
      <c r="AG236" s="25">
        <v>0</v>
      </c>
      <c r="AH236" s="25">
        <v>0</v>
      </c>
      <c r="AI236" s="25">
        <v>0</v>
      </c>
      <c r="AJ236" s="25"/>
      <c r="AK236" s="25"/>
      <c r="AL236" s="25">
        <v>0</v>
      </c>
      <c r="AM236" s="25">
        <v>0</v>
      </c>
      <c r="AN236" s="25"/>
      <c r="AO236" s="25"/>
      <c r="AP236" s="25">
        <v>0</v>
      </c>
      <c r="AQ236" s="25">
        <v>0</v>
      </c>
      <c r="AR236" s="25">
        <v>0</v>
      </c>
      <c r="AS236" s="25"/>
      <c r="AT236" s="25">
        <v>0</v>
      </c>
      <c r="AU236" s="25">
        <v>0</v>
      </c>
      <c r="AV236" s="25"/>
      <c r="AW236" s="25">
        <v>0</v>
      </c>
      <c r="AX236" s="25">
        <v>1788.14</v>
      </c>
      <c r="AY236" s="25">
        <v>16</v>
      </c>
      <c r="AZ236" s="26">
        <f t="shared" si="5"/>
        <v>1559433.6400000011</v>
      </c>
    </row>
    <row r="237" spans="1:52" x14ac:dyDescent="0.25">
      <c r="A237" s="4" t="s">
        <v>18</v>
      </c>
      <c r="B237" s="32">
        <v>10000234</v>
      </c>
      <c r="C237" s="24">
        <v>24133323.460000001</v>
      </c>
      <c r="D237" s="24">
        <v>24137856.990000002</v>
      </c>
      <c r="E237" s="24">
        <v>399293</v>
      </c>
      <c r="F237" s="25">
        <v>164037.49000000002</v>
      </c>
      <c r="G237" s="25">
        <v>16432</v>
      </c>
      <c r="H237" s="25">
        <v>203306.35999999996</v>
      </c>
      <c r="I237" s="25">
        <v>991</v>
      </c>
      <c r="J237" s="25">
        <v>6667827.46</v>
      </c>
      <c r="K237" s="25">
        <v>6280</v>
      </c>
      <c r="L237" s="25">
        <v>1154027.23</v>
      </c>
      <c r="M237" s="25">
        <v>30891</v>
      </c>
      <c r="N237" s="25">
        <v>1532579.3</v>
      </c>
      <c r="O237" s="25">
        <v>96006</v>
      </c>
      <c r="P237" s="25">
        <v>7248726.0499999998</v>
      </c>
      <c r="Q237" s="25">
        <v>304497</v>
      </c>
      <c r="R237" s="24">
        <v>460.34999999999997</v>
      </c>
      <c r="S237" s="25">
        <v>0</v>
      </c>
      <c r="T237" s="25">
        <v>0</v>
      </c>
      <c r="U237" s="25">
        <v>221.72</v>
      </c>
      <c r="V237" s="25">
        <v>88</v>
      </c>
      <c r="W237" s="25">
        <v>0</v>
      </c>
      <c r="X237" s="25">
        <v>0</v>
      </c>
      <c r="Y237" s="25">
        <v>31256.350000000002</v>
      </c>
      <c r="Z237" s="25">
        <v>0</v>
      </c>
      <c r="AA237" s="25">
        <v>0</v>
      </c>
      <c r="AB237" s="25">
        <v>0</v>
      </c>
      <c r="AC237" s="25">
        <v>0</v>
      </c>
      <c r="AD237" s="25">
        <v>0</v>
      </c>
      <c r="AE237" s="25">
        <v>0</v>
      </c>
      <c r="AF237" s="25">
        <v>0</v>
      </c>
      <c r="AG237" s="25">
        <v>0</v>
      </c>
      <c r="AH237" s="25">
        <v>0</v>
      </c>
      <c r="AI237" s="25">
        <v>0</v>
      </c>
      <c r="AJ237" s="25">
        <v>997856.07000000007</v>
      </c>
      <c r="AK237" s="25">
        <v>8574</v>
      </c>
      <c r="AL237" s="25">
        <v>1591535.01</v>
      </c>
      <c r="AM237" s="25">
        <v>7242</v>
      </c>
      <c r="AN237" s="25">
        <v>3207626.2300000004</v>
      </c>
      <c r="AO237" s="25">
        <v>45098</v>
      </c>
      <c r="AP237" s="25">
        <v>0</v>
      </c>
      <c r="AQ237" s="25">
        <v>0</v>
      </c>
      <c r="AR237" s="25">
        <v>0</v>
      </c>
      <c r="AS237" s="25"/>
      <c r="AT237" s="25">
        <v>1850.7399999999998</v>
      </c>
      <c r="AU237" s="25">
        <v>60</v>
      </c>
      <c r="AV237" s="25">
        <v>10955.98</v>
      </c>
      <c r="AW237" s="25">
        <v>0</v>
      </c>
      <c r="AX237" s="25">
        <v>1146348.9099999997</v>
      </c>
      <c r="AY237" s="25">
        <v>16751</v>
      </c>
      <c r="AZ237" s="26">
        <f t="shared" si="5"/>
        <v>49024141.710000001</v>
      </c>
    </row>
    <row r="238" spans="1:52" x14ac:dyDescent="0.25">
      <c r="A238" s="4" t="s">
        <v>117</v>
      </c>
      <c r="B238" s="32">
        <v>10021301</v>
      </c>
      <c r="C238" s="24">
        <v>94891.14</v>
      </c>
      <c r="D238" s="24">
        <v>94891.14</v>
      </c>
      <c r="E238" s="24">
        <v>7823</v>
      </c>
      <c r="F238" s="25">
        <v>1010894.3400000001</v>
      </c>
      <c r="G238" s="25">
        <v>86484</v>
      </c>
      <c r="H238" s="25"/>
      <c r="I238" s="25"/>
      <c r="J238" s="25">
        <v>0</v>
      </c>
      <c r="K238" s="25">
        <v>0</v>
      </c>
      <c r="L238" s="25"/>
      <c r="M238" s="25"/>
      <c r="N238" s="25">
        <v>0</v>
      </c>
      <c r="O238" s="25">
        <v>0</v>
      </c>
      <c r="P238" s="25"/>
      <c r="Q238" s="25"/>
      <c r="R238" s="24"/>
      <c r="S238" s="25">
        <v>0</v>
      </c>
      <c r="T238" s="25">
        <v>0</v>
      </c>
      <c r="U238" s="25">
        <v>67.599999999973136</v>
      </c>
      <c r="V238" s="25">
        <v>356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/>
      <c r="AK238" s="25"/>
      <c r="AL238" s="25">
        <v>0</v>
      </c>
      <c r="AM238" s="25">
        <v>0</v>
      </c>
      <c r="AN238" s="25"/>
      <c r="AO238" s="25"/>
      <c r="AP238" s="25">
        <v>0</v>
      </c>
      <c r="AQ238" s="25">
        <v>0</v>
      </c>
      <c r="AR238" s="25">
        <v>0</v>
      </c>
      <c r="AS238" s="25"/>
      <c r="AT238" s="25">
        <v>0</v>
      </c>
      <c r="AU238" s="25">
        <v>0</v>
      </c>
      <c r="AV238" s="25">
        <v>2606.02</v>
      </c>
      <c r="AW238" s="25">
        <v>0</v>
      </c>
      <c r="AX238" s="25">
        <v>27329.369999999995</v>
      </c>
      <c r="AY238" s="25">
        <v>2252</v>
      </c>
      <c r="AZ238" s="26">
        <f t="shared" si="5"/>
        <v>1232703.47</v>
      </c>
    </row>
    <row r="239" spans="1:52" x14ac:dyDescent="0.25">
      <c r="A239" s="4" t="s">
        <v>114</v>
      </c>
      <c r="B239" s="32">
        <v>10012202</v>
      </c>
      <c r="C239" s="24">
        <v>4437770.25</v>
      </c>
      <c r="D239" s="24">
        <v>4437770.25</v>
      </c>
      <c r="E239" s="24">
        <v>302838</v>
      </c>
      <c r="F239" s="25"/>
      <c r="G239" s="25"/>
      <c r="H239" s="25"/>
      <c r="I239" s="25"/>
      <c r="J239" s="25">
        <v>0</v>
      </c>
      <c r="K239" s="25">
        <v>0</v>
      </c>
      <c r="L239" s="25"/>
      <c r="M239" s="25"/>
      <c r="N239" s="25">
        <v>0</v>
      </c>
      <c r="O239" s="25">
        <v>0</v>
      </c>
      <c r="P239" s="25"/>
      <c r="Q239" s="25"/>
      <c r="R239" s="24"/>
      <c r="S239" s="25">
        <v>0</v>
      </c>
      <c r="T239" s="25">
        <v>0</v>
      </c>
      <c r="U239" s="25"/>
      <c r="V239" s="25"/>
      <c r="W239" s="25">
        <v>47651.18</v>
      </c>
      <c r="X239" s="25">
        <v>0</v>
      </c>
      <c r="Y239" s="25">
        <v>0</v>
      </c>
      <c r="Z239" s="25">
        <v>0</v>
      </c>
      <c r="AA239" s="25">
        <v>0</v>
      </c>
      <c r="AB239" s="25">
        <v>0</v>
      </c>
      <c r="AC239" s="25">
        <v>0</v>
      </c>
      <c r="AD239" s="25">
        <v>0</v>
      </c>
      <c r="AE239" s="25">
        <v>0</v>
      </c>
      <c r="AF239" s="25">
        <v>0</v>
      </c>
      <c r="AG239" s="25">
        <v>0</v>
      </c>
      <c r="AH239" s="25">
        <v>0</v>
      </c>
      <c r="AI239" s="25">
        <v>0</v>
      </c>
      <c r="AJ239" s="25"/>
      <c r="AK239" s="25"/>
      <c r="AL239" s="25">
        <v>0</v>
      </c>
      <c r="AM239" s="25">
        <v>0</v>
      </c>
      <c r="AN239" s="25"/>
      <c r="AO239" s="25"/>
      <c r="AP239" s="25">
        <v>0</v>
      </c>
      <c r="AQ239" s="25">
        <v>0</v>
      </c>
      <c r="AR239" s="25">
        <v>0</v>
      </c>
      <c r="AS239" s="25"/>
      <c r="AT239" s="25">
        <v>0</v>
      </c>
      <c r="AU239" s="25">
        <v>0</v>
      </c>
      <c r="AV239" s="25"/>
      <c r="AW239" s="25">
        <v>0</v>
      </c>
      <c r="AX239" s="25">
        <v>8719.42</v>
      </c>
      <c r="AY239" s="25">
        <v>1108</v>
      </c>
      <c r="AZ239" s="26">
        <f t="shared" si="5"/>
        <v>4798086.8499999996</v>
      </c>
    </row>
    <row r="240" spans="1:52" x14ac:dyDescent="0.25">
      <c r="A240" s="4" t="s">
        <v>259</v>
      </c>
      <c r="B240" s="32">
        <v>10019111</v>
      </c>
      <c r="C240" s="24">
        <v>50302.950000000004</v>
      </c>
      <c r="D240" s="24">
        <v>50302.950000000004</v>
      </c>
      <c r="E240" s="24">
        <v>108</v>
      </c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4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6">
        <f t="shared" si="5"/>
        <v>50410.950000000004</v>
      </c>
    </row>
    <row r="241" spans="1:52" x14ac:dyDescent="0.25">
      <c r="A241" s="4" t="s">
        <v>111</v>
      </c>
      <c r="B241" s="32">
        <v>10001535</v>
      </c>
      <c r="C241" s="24">
        <v>6749778.1599999992</v>
      </c>
      <c r="D241" s="24">
        <v>6749778.1599999992</v>
      </c>
      <c r="E241" s="24">
        <v>179227</v>
      </c>
      <c r="F241" s="25">
        <v>148373.31</v>
      </c>
      <c r="G241" s="25">
        <v>15752</v>
      </c>
      <c r="H241" s="25"/>
      <c r="I241" s="25"/>
      <c r="J241" s="25">
        <v>0</v>
      </c>
      <c r="K241" s="25">
        <v>0</v>
      </c>
      <c r="L241" s="25"/>
      <c r="M241" s="25"/>
      <c r="N241" s="25">
        <v>0</v>
      </c>
      <c r="O241" s="25">
        <v>0</v>
      </c>
      <c r="P241" s="25">
        <v>62941.820000000007</v>
      </c>
      <c r="Q241" s="25">
        <v>1662</v>
      </c>
      <c r="R241" s="24"/>
      <c r="S241" s="25">
        <v>111050.19999999998</v>
      </c>
      <c r="T241" s="25">
        <v>0</v>
      </c>
      <c r="U241" s="25">
        <v>2026.6800000000005</v>
      </c>
      <c r="V241" s="25">
        <v>322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/>
      <c r="AK241" s="25"/>
      <c r="AL241" s="25">
        <v>0</v>
      </c>
      <c r="AM241" s="25">
        <v>0</v>
      </c>
      <c r="AN241" s="25"/>
      <c r="AO241" s="25"/>
      <c r="AP241" s="25">
        <v>0</v>
      </c>
      <c r="AQ241" s="25">
        <v>0</v>
      </c>
      <c r="AR241" s="25">
        <v>0</v>
      </c>
      <c r="AS241" s="25"/>
      <c r="AT241" s="25">
        <v>0</v>
      </c>
      <c r="AU241" s="25">
        <v>0</v>
      </c>
      <c r="AV241" s="25"/>
      <c r="AW241" s="25">
        <v>0</v>
      </c>
      <c r="AX241" s="25">
        <v>135662.35</v>
      </c>
      <c r="AY241" s="25">
        <v>9381</v>
      </c>
      <c r="AZ241" s="26">
        <f t="shared" si="5"/>
        <v>7416176.5199999986</v>
      </c>
    </row>
    <row r="242" spans="1:52" x14ac:dyDescent="0.25">
      <c r="A242" s="4" t="s">
        <v>92</v>
      </c>
      <c r="B242" s="32">
        <v>680200034</v>
      </c>
      <c r="C242" s="24">
        <v>152213.16</v>
      </c>
      <c r="D242" s="24">
        <v>152213.16</v>
      </c>
      <c r="E242" s="24">
        <v>4384</v>
      </c>
      <c r="F242" s="25">
        <v>6160.4000000000005</v>
      </c>
      <c r="G242" s="25">
        <v>1248</v>
      </c>
      <c r="H242" s="25"/>
      <c r="I242" s="25"/>
      <c r="J242" s="25">
        <v>0</v>
      </c>
      <c r="K242" s="25">
        <v>0</v>
      </c>
      <c r="L242" s="25"/>
      <c r="M242" s="25"/>
      <c r="N242" s="25">
        <v>0</v>
      </c>
      <c r="O242" s="25">
        <v>0</v>
      </c>
      <c r="P242" s="25"/>
      <c r="Q242" s="25"/>
      <c r="R242" s="24"/>
      <c r="S242" s="25">
        <v>0</v>
      </c>
      <c r="T242" s="25">
        <v>0</v>
      </c>
      <c r="U242" s="25">
        <v>56.76</v>
      </c>
      <c r="V242" s="25">
        <v>8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/>
      <c r="AK242" s="25"/>
      <c r="AL242" s="25">
        <v>0</v>
      </c>
      <c r="AM242" s="25">
        <v>0</v>
      </c>
      <c r="AN242" s="25"/>
      <c r="AO242" s="25"/>
      <c r="AP242" s="25">
        <v>0</v>
      </c>
      <c r="AQ242" s="25">
        <v>0</v>
      </c>
      <c r="AR242" s="25">
        <v>0</v>
      </c>
      <c r="AS242" s="25"/>
      <c r="AT242" s="25">
        <v>0</v>
      </c>
      <c r="AU242" s="25">
        <v>0</v>
      </c>
      <c r="AV242" s="25"/>
      <c r="AW242" s="25">
        <v>0</v>
      </c>
      <c r="AX242" s="25"/>
      <c r="AY242" s="25"/>
      <c r="AZ242" s="26">
        <f t="shared" si="5"/>
        <v>164070.32000000004</v>
      </c>
    </row>
    <row r="243" spans="1:52" x14ac:dyDescent="0.25">
      <c r="A243" s="4" t="s">
        <v>287</v>
      </c>
      <c r="B243" s="32">
        <v>801600025</v>
      </c>
      <c r="C243" s="24">
        <v>54946</v>
      </c>
      <c r="D243" s="24">
        <v>57025.24</v>
      </c>
      <c r="E243" s="24">
        <v>1480</v>
      </c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4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>
        <v>326.2</v>
      </c>
      <c r="AY243" s="25">
        <v>32</v>
      </c>
      <c r="AZ243" s="26">
        <f t="shared" si="5"/>
        <v>56784.19999999999</v>
      </c>
    </row>
    <row r="244" spans="1:52" x14ac:dyDescent="0.25">
      <c r="A244" s="4" t="s">
        <v>53</v>
      </c>
      <c r="B244" s="32">
        <v>620200019</v>
      </c>
      <c r="C244" s="24">
        <v>159229.4</v>
      </c>
      <c r="D244" s="24">
        <v>160172.76999999999</v>
      </c>
      <c r="E244" s="24">
        <v>20480</v>
      </c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4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6">
        <f t="shared" si="5"/>
        <v>179709.4</v>
      </c>
    </row>
    <row r="245" spans="1:52" x14ac:dyDescent="0.25">
      <c r="A245" s="4" t="s">
        <v>313</v>
      </c>
      <c r="B245" s="32">
        <v>741400012</v>
      </c>
      <c r="C245" s="24">
        <v>85014.04</v>
      </c>
      <c r="D245" s="24">
        <v>85014.04</v>
      </c>
      <c r="E245" s="24">
        <v>1268</v>
      </c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4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6">
        <f t="shared" si="5"/>
        <v>86282.04</v>
      </c>
    </row>
    <row r="246" spans="1:52" x14ac:dyDescent="0.25">
      <c r="A246" s="4" t="s">
        <v>207</v>
      </c>
      <c r="B246" s="32">
        <v>460200042</v>
      </c>
      <c r="C246" s="24">
        <v>87779.130000000019</v>
      </c>
      <c r="D246" s="24">
        <v>87792.74000000002</v>
      </c>
      <c r="E246" s="24">
        <v>12756</v>
      </c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4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>
        <v>0</v>
      </c>
      <c r="AY246" s="25">
        <v>16</v>
      </c>
      <c r="AZ246" s="26">
        <f t="shared" si="5"/>
        <v>100551.13000000003</v>
      </c>
    </row>
    <row r="247" spans="1:52" x14ac:dyDescent="0.25">
      <c r="A247" s="4" t="s">
        <v>204</v>
      </c>
      <c r="B247" s="32">
        <v>400200027</v>
      </c>
      <c r="C247" s="24">
        <v>101144.12999999998</v>
      </c>
      <c r="D247" s="24">
        <v>101144.12999999998</v>
      </c>
      <c r="E247" s="24">
        <v>17700</v>
      </c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4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6">
        <f t="shared" si="5"/>
        <v>118844.12999999998</v>
      </c>
    </row>
    <row r="248" spans="1:52" x14ac:dyDescent="0.25">
      <c r="A248" s="4" t="s">
        <v>200</v>
      </c>
      <c r="B248" s="32">
        <v>90077431</v>
      </c>
      <c r="C248" s="24">
        <v>152969</v>
      </c>
      <c r="D248" s="24">
        <v>189694.07</v>
      </c>
      <c r="E248" s="24">
        <v>2928</v>
      </c>
      <c r="F248" s="25">
        <v>7542.7499999999991</v>
      </c>
      <c r="G248" s="25">
        <v>1256</v>
      </c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4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6">
        <f t="shared" si="5"/>
        <v>164695.75</v>
      </c>
    </row>
    <row r="249" spans="1:52" x14ac:dyDescent="0.25">
      <c r="A249" s="4" t="s">
        <v>150</v>
      </c>
      <c r="B249" s="32">
        <v>801200001</v>
      </c>
      <c r="C249" s="24">
        <v>1538697.57</v>
      </c>
      <c r="D249" s="24">
        <v>1538697.57</v>
      </c>
      <c r="E249" s="24">
        <v>41355</v>
      </c>
      <c r="F249" s="25">
        <v>45194.939999999995</v>
      </c>
      <c r="G249" s="25">
        <v>6480</v>
      </c>
      <c r="H249" s="25"/>
      <c r="I249" s="25"/>
      <c r="J249" s="25">
        <v>0</v>
      </c>
      <c r="K249" s="25">
        <v>0</v>
      </c>
      <c r="L249" s="25"/>
      <c r="M249" s="25"/>
      <c r="N249" s="25">
        <v>0</v>
      </c>
      <c r="O249" s="25">
        <v>0</v>
      </c>
      <c r="P249" s="25">
        <v>3892.68</v>
      </c>
      <c r="Q249" s="25">
        <v>62</v>
      </c>
      <c r="R249" s="24"/>
      <c r="S249" s="25">
        <v>0</v>
      </c>
      <c r="T249" s="25">
        <v>0</v>
      </c>
      <c r="U249" s="25">
        <v>244.01999999999975</v>
      </c>
      <c r="V249" s="25">
        <v>8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5">
        <v>0</v>
      </c>
      <c r="AE249" s="25">
        <v>0</v>
      </c>
      <c r="AF249" s="25">
        <v>0</v>
      </c>
      <c r="AG249" s="25">
        <v>0</v>
      </c>
      <c r="AH249" s="25">
        <v>0</v>
      </c>
      <c r="AI249" s="25">
        <v>0</v>
      </c>
      <c r="AJ249" s="25">
        <v>35.340000000000003</v>
      </c>
      <c r="AK249" s="25">
        <v>4</v>
      </c>
      <c r="AL249" s="25">
        <v>0</v>
      </c>
      <c r="AM249" s="25">
        <v>0</v>
      </c>
      <c r="AN249" s="25"/>
      <c r="AO249" s="25"/>
      <c r="AP249" s="25">
        <v>0</v>
      </c>
      <c r="AQ249" s="25">
        <v>0</v>
      </c>
      <c r="AR249" s="25">
        <v>0</v>
      </c>
      <c r="AS249" s="25">
        <v>3831.0600000000004</v>
      </c>
      <c r="AT249" s="25">
        <v>0</v>
      </c>
      <c r="AU249" s="25">
        <v>0</v>
      </c>
      <c r="AV249" s="25">
        <v>748</v>
      </c>
      <c r="AW249" s="25">
        <v>8212.7999999999993</v>
      </c>
      <c r="AX249" s="25">
        <v>2215.7600000000002</v>
      </c>
      <c r="AY249" s="25">
        <v>165</v>
      </c>
      <c r="AZ249" s="26">
        <f t="shared" si="5"/>
        <v>1651146.1699999997</v>
      </c>
    </row>
    <row r="250" spans="1:52" x14ac:dyDescent="0.25">
      <c r="A250" s="4" t="s">
        <v>59</v>
      </c>
      <c r="B250" s="32">
        <v>840200047</v>
      </c>
      <c r="C250" s="24">
        <v>1617403.7800000003</v>
      </c>
      <c r="D250" s="24">
        <v>1617403.7800000003</v>
      </c>
      <c r="E250" s="24">
        <v>44928</v>
      </c>
      <c r="F250" s="25">
        <v>33057.849999999991</v>
      </c>
      <c r="G250" s="25">
        <v>3916</v>
      </c>
      <c r="H250" s="25"/>
      <c r="I250" s="25"/>
      <c r="J250" s="25">
        <v>0</v>
      </c>
      <c r="K250" s="25">
        <v>0</v>
      </c>
      <c r="L250" s="25"/>
      <c r="M250" s="25"/>
      <c r="N250" s="25">
        <v>0</v>
      </c>
      <c r="O250" s="25">
        <v>0</v>
      </c>
      <c r="P250" s="25"/>
      <c r="Q250" s="25"/>
      <c r="R250" s="24"/>
      <c r="S250" s="25">
        <v>0</v>
      </c>
      <c r="T250" s="25">
        <v>0</v>
      </c>
      <c r="U250" s="25">
        <v>14.740000000000009</v>
      </c>
      <c r="V250" s="25">
        <v>4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/>
      <c r="AK250" s="25"/>
      <c r="AL250" s="25">
        <v>0</v>
      </c>
      <c r="AM250" s="25">
        <v>0</v>
      </c>
      <c r="AN250" s="25"/>
      <c r="AO250" s="25"/>
      <c r="AP250" s="25">
        <v>0</v>
      </c>
      <c r="AQ250" s="25">
        <v>0</v>
      </c>
      <c r="AR250" s="25">
        <v>0</v>
      </c>
      <c r="AS250" s="25"/>
      <c r="AT250" s="25">
        <v>0</v>
      </c>
      <c r="AU250" s="25">
        <v>0</v>
      </c>
      <c r="AV250" s="25">
        <v>100</v>
      </c>
      <c r="AW250" s="25">
        <v>0</v>
      </c>
      <c r="AX250" s="25">
        <v>2035.83</v>
      </c>
      <c r="AY250" s="25">
        <v>181</v>
      </c>
      <c r="AZ250" s="26">
        <f t="shared" si="5"/>
        <v>1701641.2000000007</v>
      </c>
    </row>
    <row r="251" spans="1:52" x14ac:dyDescent="0.25">
      <c r="A251" s="4" t="s">
        <v>290</v>
      </c>
      <c r="B251" s="32">
        <v>250000085</v>
      </c>
      <c r="C251" s="24">
        <v>21385</v>
      </c>
      <c r="D251" s="24">
        <v>26775.84</v>
      </c>
      <c r="E251" s="24">
        <v>512</v>
      </c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4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6">
        <f t="shared" si="5"/>
        <v>21896.999999999996</v>
      </c>
    </row>
    <row r="252" spans="1:52" x14ac:dyDescent="0.25">
      <c r="A252" s="4" t="s">
        <v>183</v>
      </c>
      <c r="B252" s="32">
        <v>700800009</v>
      </c>
      <c r="C252" s="24">
        <v>15631</v>
      </c>
      <c r="D252" s="24">
        <v>20410</v>
      </c>
      <c r="E252" s="24">
        <v>300</v>
      </c>
      <c r="F252" s="25">
        <v>37017.789999999994</v>
      </c>
      <c r="G252" s="25">
        <v>4824</v>
      </c>
      <c r="H252" s="25"/>
      <c r="I252" s="25"/>
      <c r="J252" s="25">
        <v>0</v>
      </c>
      <c r="K252" s="25">
        <v>0</v>
      </c>
      <c r="L252" s="25"/>
      <c r="M252" s="25"/>
      <c r="N252" s="25">
        <v>0</v>
      </c>
      <c r="O252" s="25">
        <v>0</v>
      </c>
      <c r="P252" s="25"/>
      <c r="Q252" s="25"/>
      <c r="R252" s="24"/>
      <c r="S252" s="25">
        <v>0</v>
      </c>
      <c r="T252" s="25">
        <v>0</v>
      </c>
      <c r="U252" s="25"/>
      <c r="V252" s="25"/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/>
      <c r="AK252" s="25"/>
      <c r="AL252" s="25">
        <v>0</v>
      </c>
      <c r="AM252" s="25">
        <v>0</v>
      </c>
      <c r="AN252" s="25"/>
      <c r="AO252" s="25"/>
      <c r="AP252" s="25">
        <v>0</v>
      </c>
      <c r="AQ252" s="25">
        <v>0</v>
      </c>
      <c r="AR252" s="25">
        <v>0</v>
      </c>
      <c r="AS252" s="25"/>
      <c r="AT252" s="25">
        <v>0</v>
      </c>
      <c r="AU252" s="25">
        <v>0</v>
      </c>
      <c r="AV252" s="25"/>
      <c r="AW252" s="25">
        <v>0</v>
      </c>
      <c r="AX252" s="25">
        <v>29.48</v>
      </c>
      <c r="AY252" s="25">
        <v>8</v>
      </c>
      <c r="AZ252" s="26">
        <f t="shared" si="5"/>
        <v>57810.26999999999</v>
      </c>
    </row>
    <row r="253" spans="1:52" x14ac:dyDescent="0.25">
      <c r="A253" s="4" t="s">
        <v>145</v>
      </c>
      <c r="B253" s="32">
        <v>130064003</v>
      </c>
      <c r="C253" s="24">
        <v>664327.36</v>
      </c>
      <c r="D253" s="24">
        <v>664327.36</v>
      </c>
      <c r="E253" s="24">
        <v>22384</v>
      </c>
      <c r="F253" s="25">
        <v>178.23000000000002</v>
      </c>
      <c r="G253" s="25">
        <v>36</v>
      </c>
      <c r="H253" s="25"/>
      <c r="I253" s="25"/>
      <c r="J253" s="25">
        <v>0</v>
      </c>
      <c r="K253" s="25">
        <v>0</v>
      </c>
      <c r="L253" s="25"/>
      <c r="M253" s="25"/>
      <c r="N253" s="25">
        <v>0</v>
      </c>
      <c r="O253" s="25">
        <v>0</v>
      </c>
      <c r="P253" s="25">
        <v>43416.79</v>
      </c>
      <c r="Q253" s="25">
        <v>1803</v>
      </c>
      <c r="R253" s="24"/>
      <c r="S253" s="25">
        <v>0</v>
      </c>
      <c r="T253" s="25">
        <v>0</v>
      </c>
      <c r="U253" s="25"/>
      <c r="V253" s="25"/>
      <c r="W253" s="25">
        <v>0</v>
      </c>
      <c r="X253" s="25">
        <v>0</v>
      </c>
      <c r="Y253" s="25">
        <v>0</v>
      </c>
      <c r="Z253" s="25">
        <v>0</v>
      </c>
      <c r="AA253" s="25">
        <v>0</v>
      </c>
      <c r="AB253" s="25">
        <v>0</v>
      </c>
      <c r="AC253" s="25">
        <v>0</v>
      </c>
      <c r="AD253" s="25">
        <v>0</v>
      </c>
      <c r="AE253" s="25">
        <v>0</v>
      </c>
      <c r="AF253" s="25">
        <v>0</v>
      </c>
      <c r="AG253" s="25">
        <v>0</v>
      </c>
      <c r="AH253" s="25">
        <v>0</v>
      </c>
      <c r="AI253" s="25">
        <v>0</v>
      </c>
      <c r="AJ253" s="25"/>
      <c r="AK253" s="25"/>
      <c r="AL253" s="25">
        <v>0</v>
      </c>
      <c r="AM253" s="25">
        <v>0</v>
      </c>
      <c r="AN253" s="25"/>
      <c r="AO253" s="25"/>
      <c r="AP253" s="25">
        <v>0</v>
      </c>
      <c r="AQ253" s="25">
        <v>0</v>
      </c>
      <c r="AR253" s="25">
        <v>0</v>
      </c>
      <c r="AS253" s="25"/>
      <c r="AT253" s="25">
        <v>0</v>
      </c>
      <c r="AU253" s="25">
        <v>0</v>
      </c>
      <c r="AV253" s="25"/>
      <c r="AW253" s="25">
        <v>0</v>
      </c>
      <c r="AX253" s="25">
        <v>22.1</v>
      </c>
      <c r="AY253" s="25">
        <v>4</v>
      </c>
      <c r="AZ253" s="26">
        <f t="shared" si="5"/>
        <v>732171.4800000001</v>
      </c>
    </row>
    <row r="254" spans="1:52" x14ac:dyDescent="0.25">
      <c r="A254" s="4" t="s">
        <v>158</v>
      </c>
      <c r="B254" s="32">
        <v>250000021</v>
      </c>
      <c r="C254" s="24">
        <v>89812</v>
      </c>
      <c r="D254" s="24">
        <v>92746.33</v>
      </c>
      <c r="E254" s="24">
        <v>1308</v>
      </c>
      <c r="F254" s="25">
        <v>1168.0999999999999</v>
      </c>
      <c r="G254" s="25">
        <v>232</v>
      </c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4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6">
        <f t="shared" si="5"/>
        <v>92520.10000000002</v>
      </c>
    </row>
    <row r="255" spans="1:52" x14ac:dyDescent="0.25">
      <c r="A255" s="4" t="s">
        <v>188</v>
      </c>
      <c r="B255" s="32">
        <v>941600020</v>
      </c>
      <c r="C255" s="24">
        <v>862472.15999999992</v>
      </c>
      <c r="D255" s="24">
        <v>876501.01000000013</v>
      </c>
      <c r="E255" s="24">
        <v>19094</v>
      </c>
      <c r="F255" s="25">
        <v>38787.550000000003</v>
      </c>
      <c r="G255" s="25">
        <v>3744</v>
      </c>
      <c r="H255" s="25"/>
      <c r="I255" s="25"/>
      <c r="J255" s="25">
        <v>0</v>
      </c>
      <c r="K255" s="25">
        <v>0</v>
      </c>
      <c r="L255" s="25"/>
      <c r="M255" s="25"/>
      <c r="N255" s="25">
        <v>0</v>
      </c>
      <c r="O255" s="25">
        <v>0</v>
      </c>
      <c r="P255" s="25"/>
      <c r="Q255" s="25"/>
      <c r="R255" s="24"/>
      <c r="S255" s="25">
        <v>0</v>
      </c>
      <c r="T255" s="25">
        <v>0</v>
      </c>
      <c r="U255" s="25">
        <v>44.22</v>
      </c>
      <c r="V255" s="25">
        <v>12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/>
      <c r="AK255" s="25"/>
      <c r="AL255" s="25">
        <v>0</v>
      </c>
      <c r="AM255" s="25">
        <v>0</v>
      </c>
      <c r="AN255" s="25"/>
      <c r="AO255" s="25"/>
      <c r="AP255" s="25">
        <v>0</v>
      </c>
      <c r="AQ255" s="25">
        <v>0</v>
      </c>
      <c r="AR255" s="25">
        <v>0</v>
      </c>
      <c r="AS255" s="25"/>
      <c r="AT255" s="25">
        <v>0</v>
      </c>
      <c r="AU255" s="25">
        <v>0</v>
      </c>
      <c r="AV255" s="25"/>
      <c r="AW255" s="25">
        <v>0</v>
      </c>
      <c r="AX255" s="25">
        <v>253.92000000000002</v>
      </c>
      <c r="AY255" s="25">
        <v>22</v>
      </c>
      <c r="AZ255" s="26">
        <f t="shared" si="5"/>
        <v>924429.84999999974</v>
      </c>
    </row>
    <row r="256" spans="1:52" x14ac:dyDescent="0.25">
      <c r="A256" s="4" t="s">
        <v>218</v>
      </c>
      <c r="B256" s="32">
        <v>170077445</v>
      </c>
      <c r="C256" s="24">
        <v>38626.61</v>
      </c>
      <c r="D256" s="24">
        <v>38626.61</v>
      </c>
      <c r="E256" s="24">
        <v>966</v>
      </c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4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6">
        <f t="shared" si="5"/>
        <v>39592.61</v>
      </c>
    </row>
    <row r="257" spans="1:52" x14ac:dyDescent="0.25">
      <c r="A257" s="4" t="s">
        <v>151</v>
      </c>
      <c r="B257" s="32">
        <v>801400002</v>
      </c>
      <c r="C257" s="24">
        <v>605174.37</v>
      </c>
      <c r="D257" s="24">
        <v>605174.37</v>
      </c>
      <c r="E257" s="24">
        <v>11759</v>
      </c>
      <c r="F257" s="25">
        <v>2686</v>
      </c>
      <c r="G257" s="25">
        <v>424</v>
      </c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4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>
        <v>558.53</v>
      </c>
      <c r="AY257" s="25">
        <v>57</v>
      </c>
      <c r="AZ257" s="26">
        <f t="shared" si="5"/>
        <v>620658.9</v>
      </c>
    </row>
    <row r="258" spans="1:52" x14ac:dyDescent="0.25">
      <c r="A258" s="4" t="s">
        <v>56</v>
      </c>
      <c r="B258" s="32">
        <v>620200060</v>
      </c>
      <c r="C258" s="24">
        <v>31967</v>
      </c>
      <c r="D258" s="24">
        <v>32676.9</v>
      </c>
      <c r="E258" s="24">
        <v>1232</v>
      </c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4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6">
        <f t="shared" si="5"/>
        <v>33198.999999999993</v>
      </c>
    </row>
    <row r="259" spans="1:52" x14ac:dyDescent="0.25">
      <c r="A259" s="4" t="s">
        <v>230</v>
      </c>
      <c r="B259" s="32">
        <v>50000025</v>
      </c>
      <c r="C259" s="24">
        <v>132295.09</v>
      </c>
      <c r="D259" s="24">
        <v>132295.09</v>
      </c>
      <c r="E259" s="24">
        <v>4728</v>
      </c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4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>
        <v>734.61</v>
      </c>
      <c r="AY259" s="25">
        <v>68</v>
      </c>
      <c r="AZ259" s="26">
        <f t="shared" si="5"/>
        <v>137825.69999999998</v>
      </c>
    </row>
    <row r="260" spans="1:52" x14ac:dyDescent="0.25">
      <c r="A260" s="4" t="s">
        <v>153</v>
      </c>
      <c r="B260" s="32">
        <v>801600003</v>
      </c>
      <c r="C260" s="24">
        <v>1632908.94</v>
      </c>
      <c r="D260" s="24">
        <v>1664070.0999999996</v>
      </c>
      <c r="E260" s="24">
        <v>40536</v>
      </c>
      <c r="F260" s="25">
        <v>78.209999999999994</v>
      </c>
      <c r="G260" s="25">
        <v>27</v>
      </c>
      <c r="H260" s="25"/>
      <c r="I260" s="25"/>
      <c r="J260" s="25">
        <v>0</v>
      </c>
      <c r="K260" s="25">
        <v>0</v>
      </c>
      <c r="L260" s="25"/>
      <c r="M260" s="25"/>
      <c r="N260" s="25">
        <v>0</v>
      </c>
      <c r="O260" s="25">
        <v>0</v>
      </c>
      <c r="P260" s="25">
        <v>13650.81</v>
      </c>
      <c r="Q260" s="25">
        <v>322</v>
      </c>
      <c r="R260" s="24"/>
      <c r="S260" s="25">
        <v>0</v>
      </c>
      <c r="T260" s="25">
        <v>0</v>
      </c>
      <c r="U260" s="25"/>
      <c r="V260" s="25">
        <v>40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12317.400000000001</v>
      </c>
      <c r="AK260" s="25">
        <v>112</v>
      </c>
      <c r="AL260" s="25">
        <v>0</v>
      </c>
      <c r="AM260" s="25">
        <v>0</v>
      </c>
      <c r="AN260" s="25"/>
      <c r="AO260" s="25"/>
      <c r="AP260" s="25">
        <v>0</v>
      </c>
      <c r="AQ260" s="25">
        <v>0</v>
      </c>
      <c r="AR260" s="25">
        <v>0</v>
      </c>
      <c r="AS260" s="25"/>
      <c r="AT260" s="25">
        <v>0</v>
      </c>
      <c r="AU260" s="25">
        <v>0</v>
      </c>
      <c r="AV260" s="25"/>
      <c r="AW260" s="25">
        <v>0</v>
      </c>
      <c r="AX260" s="25">
        <v>7230.82</v>
      </c>
      <c r="AY260" s="25">
        <v>598</v>
      </c>
      <c r="AZ260" s="26">
        <f t="shared" si="5"/>
        <v>1707821.1799999997</v>
      </c>
    </row>
    <row r="261" spans="1:52" x14ac:dyDescent="0.25">
      <c r="A261" s="4" t="s">
        <v>166</v>
      </c>
      <c r="B261" s="32">
        <v>250000180</v>
      </c>
      <c r="C261" s="24">
        <v>72759</v>
      </c>
      <c r="D261" s="24">
        <v>75738.84</v>
      </c>
      <c r="E261" s="24">
        <v>560</v>
      </c>
      <c r="F261" s="25">
        <v>38076.44</v>
      </c>
      <c r="G261" s="25">
        <v>4616</v>
      </c>
      <c r="H261" s="25"/>
      <c r="I261" s="25"/>
      <c r="J261" s="25">
        <v>0</v>
      </c>
      <c r="K261" s="25">
        <v>0</v>
      </c>
      <c r="L261" s="25"/>
      <c r="M261" s="25"/>
      <c r="N261" s="25">
        <v>0</v>
      </c>
      <c r="O261" s="25">
        <v>0</v>
      </c>
      <c r="P261" s="25"/>
      <c r="Q261" s="25"/>
      <c r="R261" s="24"/>
      <c r="S261" s="25">
        <v>0</v>
      </c>
      <c r="T261" s="25">
        <v>0</v>
      </c>
      <c r="U261" s="25"/>
      <c r="V261" s="25"/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/>
      <c r="AK261" s="25"/>
      <c r="AL261" s="25">
        <v>0</v>
      </c>
      <c r="AM261" s="25">
        <v>0</v>
      </c>
      <c r="AN261" s="25"/>
      <c r="AO261" s="25"/>
      <c r="AP261" s="25">
        <v>0</v>
      </c>
      <c r="AQ261" s="25">
        <v>0</v>
      </c>
      <c r="AR261" s="25">
        <v>0</v>
      </c>
      <c r="AS261" s="25"/>
      <c r="AT261" s="25">
        <v>0</v>
      </c>
      <c r="AU261" s="25">
        <v>0</v>
      </c>
      <c r="AV261" s="25"/>
      <c r="AW261" s="25">
        <v>0</v>
      </c>
      <c r="AX261" s="25"/>
      <c r="AY261" s="25"/>
      <c r="AZ261" s="26">
        <f t="shared" si="5"/>
        <v>116011.44</v>
      </c>
    </row>
    <row r="262" spans="1:52" x14ac:dyDescent="0.25">
      <c r="A262" s="4" t="s">
        <v>196</v>
      </c>
      <c r="B262" s="32">
        <v>90012101</v>
      </c>
      <c r="C262" s="24">
        <v>938554.39999999991</v>
      </c>
      <c r="D262" s="24">
        <v>938554.39999999991</v>
      </c>
      <c r="E262" s="24">
        <v>61342</v>
      </c>
      <c r="F262" s="25"/>
      <c r="G262" s="25"/>
      <c r="H262" s="25"/>
      <c r="I262" s="25"/>
      <c r="J262" s="25">
        <v>0</v>
      </c>
      <c r="K262" s="25">
        <v>0</v>
      </c>
      <c r="L262" s="25"/>
      <c r="M262" s="25"/>
      <c r="N262" s="25">
        <v>0</v>
      </c>
      <c r="O262" s="25">
        <v>0</v>
      </c>
      <c r="P262" s="25"/>
      <c r="Q262" s="25"/>
      <c r="R262" s="24"/>
      <c r="S262" s="25">
        <v>72687.469999999987</v>
      </c>
      <c r="T262" s="25">
        <v>0</v>
      </c>
      <c r="U262" s="25"/>
      <c r="V262" s="25"/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/>
      <c r="AK262" s="25"/>
      <c r="AL262" s="25">
        <v>0</v>
      </c>
      <c r="AM262" s="25">
        <v>0</v>
      </c>
      <c r="AN262" s="25"/>
      <c r="AO262" s="25"/>
      <c r="AP262" s="25">
        <v>0</v>
      </c>
      <c r="AQ262" s="25">
        <v>0</v>
      </c>
      <c r="AR262" s="25">
        <v>0</v>
      </c>
      <c r="AS262" s="25"/>
      <c r="AT262" s="25">
        <v>0</v>
      </c>
      <c r="AU262" s="25">
        <v>0</v>
      </c>
      <c r="AV262" s="25"/>
      <c r="AW262" s="25">
        <v>32851.199999999997</v>
      </c>
      <c r="AX262" s="25"/>
      <c r="AY262" s="25"/>
      <c r="AZ262" s="26">
        <f t="shared" si="5"/>
        <v>1105435.0699999998</v>
      </c>
    </row>
    <row r="263" spans="1:52" x14ac:dyDescent="0.25">
      <c r="A263" s="4" t="s">
        <v>213</v>
      </c>
      <c r="B263" s="32">
        <v>170000007</v>
      </c>
      <c r="C263" s="24">
        <v>37911.439999999995</v>
      </c>
      <c r="D263" s="24">
        <v>37911.440000000002</v>
      </c>
      <c r="E263" s="24">
        <v>856</v>
      </c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4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>
        <v>718.79</v>
      </c>
      <c r="AY263" s="25">
        <v>56</v>
      </c>
      <c r="AZ263" s="26">
        <f t="shared" ref="AZ263:AZ326" si="6">SUM(C263:AY263)-D263</f>
        <v>39542.229999999996</v>
      </c>
    </row>
    <row r="264" spans="1:52" x14ac:dyDescent="0.25">
      <c r="A264" s="4" t="s">
        <v>140</v>
      </c>
      <c r="B264" s="32">
        <v>19477430</v>
      </c>
      <c r="C264" s="24">
        <v>29225</v>
      </c>
      <c r="D264" s="24">
        <v>33973.17</v>
      </c>
      <c r="E264" s="24">
        <v>240</v>
      </c>
      <c r="F264" s="25">
        <v>38019.769999999997</v>
      </c>
      <c r="G264" s="25">
        <v>5248</v>
      </c>
      <c r="H264" s="25"/>
      <c r="I264" s="25"/>
      <c r="J264" s="25">
        <v>0</v>
      </c>
      <c r="K264" s="25">
        <v>0</v>
      </c>
      <c r="L264" s="25"/>
      <c r="M264" s="25"/>
      <c r="N264" s="25">
        <v>0</v>
      </c>
      <c r="O264" s="25">
        <v>0</v>
      </c>
      <c r="P264" s="25">
        <v>469.0100000000001</v>
      </c>
      <c r="Q264" s="25">
        <v>12</v>
      </c>
      <c r="R264" s="24"/>
      <c r="S264" s="25">
        <v>0</v>
      </c>
      <c r="T264" s="25">
        <v>0</v>
      </c>
      <c r="U264" s="25"/>
      <c r="V264" s="25"/>
      <c r="W264" s="25">
        <v>0</v>
      </c>
      <c r="X264" s="25">
        <v>0</v>
      </c>
      <c r="Y264" s="25">
        <v>0</v>
      </c>
      <c r="Z264" s="25">
        <v>0</v>
      </c>
      <c r="AA264" s="25">
        <v>0</v>
      </c>
      <c r="AB264" s="25">
        <v>0</v>
      </c>
      <c r="AC264" s="25">
        <v>0</v>
      </c>
      <c r="AD264" s="25">
        <v>0</v>
      </c>
      <c r="AE264" s="25">
        <v>0</v>
      </c>
      <c r="AF264" s="25">
        <v>0</v>
      </c>
      <c r="AG264" s="25">
        <v>0</v>
      </c>
      <c r="AH264" s="25">
        <v>0</v>
      </c>
      <c r="AI264" s="25">
        <v>0</v>
      </c>
      <c r="AJ264" s="25"/>
      <c r="AK264" s="25"/>
      <c r="AL264" s="25">
        <v>0</v>
      </c>
      <c r="AM264" s="25">
        <v>0</v>
      </c>
      <c r="AN264" s="25"/>
      <c r="AO264" s="25"/>
      <c r="AP264" s="25">
        <v>0</v>
      </c>
      <c r="AQ264" s="25">
        <v>0</v>
      </c>
      <c r="AR264" s="25">
        <v>0</v>
      </c>
      <c r="AS264" s="25"/>
      <c r="AT264" s="25">
        <v>0</v>
      </c>
      <c r="AU264" s="25">
        <v>0</v>
      </c>
      <c r="AV264" s="25"/>
      <c r="AW264" s="25">
        <v>0</v>
      </c>
      <c r="AX264" s="25">
        <v>1562.3099999999995</v>
      </c>
      <c r="AY264" s="25">
        <v>236</v>
      </c>
      <c r="AZ264" s="26">
        <f t="shared" si="6"/>
        <v>75012.09</v>
      </c>
    </row>
    <row r="265" spans="1:52" x14ac:dyDescent="0.25">
      <c r="A265" s="4" t="s">
        <v>241</v>
      </c>
      <c r="B265" s="32">
        <v>210077428</v>
      </c>
      <c r="C265" s="24">
        <v>160663.77000000002</v>
      </c>
      <c r="D265" s="24">
        <v>160663.76999999999</v>
      </c>
      <c r="E265" s="24">
        <v>2012</v>
      </c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4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6">
        <f t="shared" si="6"/>
        <v>162675.77000000005</v>
      </c>
    </row>
    <row r="266" spans="1:52" x14ac:dyDescent="0.25">
      <c r="A266" s="4" t="s">
        <v>223</v>
      </c>
      <c r="B266" s="32">
        <v>640600017</v>
      </c>
      <c r="C266" s="24">
        <v>34873</v>
      </c>
      <c r="D266" s="24">
        <v>35113.199999999997</v>
      </c>
      <c r="E266" s="24">
        <v>940</v>
      </c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4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>
        <v>204.12000000000003</v>
      </c>
      <c r="AY266" s="25">
        <v>32</v>
      </c>
      <c r="AZ266" s="26">
        <f t="shared" si="6"/>
        <v>36049.119999999995</v>
      </c>
    </row>
    <row r="267" spans="1:52" x14ac:dyDescent="0.25">
      <c r="A267" s="4" t="s">
        <v>273</v>
      </c>
      <c r="B267" s="32">
        <v>19377420</v>
      </c>
      <c r="C267" s="24">
        <v>47419</v>
      </c>
      <c r="D267" s="24">
        <v>52408.83</v>
      </c>
      <c r="E267" s="24">
        <v>1220</v>
      </c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4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6">
        <f t="shared" si="6"/>
        <v>48639</v>
      </c>
    </row>
    <row r="268" spans="1:52" x14ac:dyDescent="0.25">
      <c r="A268" s="4" t="s">
        <v>155</v>
      </c>
      <c r="B268" s="32">
        <v>801600026</v>
      </c>
      <c r="C268" s="24">
        <v>35976</v>
      </c>
      <c r="D268" s="24">
        <v>77271.899999999994</v>
      </c>
      <c r="E268" s="24">
        <v>300</v>
      </c>
      <c r="F268" s="25">
        <v>56208.68</v>
      </c>
      <c r="G268" s="25">
        <v>7196</v>
      </c>
      <c r="H268" s="25"/>
      <c r="I268" s="25"/>
      <c r="J268" s="25">
        <v>0</v>
      </c>
      <c r="K268" s="25">
        <v>0</v>
      </c>
      <c r="L268" s="25"/>
      <c r="M268" s="25"/>
      <c r="N268" s="25">
        <v>0</v>
      </c>
      <c r="O268" s="25">
        <v>0</v>
      </c>
      <c r="P268" s="25"/>
      <c r="Q268" s="25"/>
      <c r="R268" s="24"/>
      <c r="S268" s="25">
        <v>0</v>
      </c>
      <c r="T268" s="25">
        <v>0</v>
      </c>
      <c r="U268" s="25"/>
      <c r="V268" s="25"/>
      <c r="W268" s="25">
        <v>0</v>
      </c>
      <c r="X268" s="25">
        <v>0</v>
      </c>
      <c r="Y268" s="25">
        <v>0</v>
      </c>
      <c r="Z268" s="25">
        <v>0</v>
      </c>
      <c r="AA268" s="25">
        <v>0</v>
      </c>
      <c r="AB268" s="25">
        <v>0</v>
      </c>
      <c r="AC268" s="25">
        <v>0</v>
      </c>
      <c r="AD268" s="25">
        <v>0</v>
      </c>
      <c r="AE268" s="25">
        <v>0</v>
      </c>
      <c r="AF268" s="25">
        <v>0</v>
      </c>
      <c r="AG268" s="25">
        <v>0</v>
      </c>
      <c r="AH268" s="25">
        <v>0</v>
      </c>
      <c r="AI268" s="25">
        <v>0</v>
      </c>
      <c r="AJ268" s="25"/>
      <c r="AK268" s="25"/>
      <c r="AL268" s="25">
        <v>0</v>
      </c>
      <c r="AM268" s="25">
        <v>0</v>
      </c>
      <c r="AN268" s="25"/>
      <c r="AO268" s="25"/>
      <c r="AP268" s="25">
        <v>0</v>
      </c>
      <c r="AQ268" s="25">
        <v>0</v>
      </c>
      <c r="AR268" s="25">
        <v>0</v>
      </c>
      <c r="AS268" s="25"/>
      <c r="AT268" s="25">
        <v>0</v>
      </c>
      <c r="AU268" s="25">
        <v>0</v>
      </c>
      <c r="AV268" s="25"/>
      <c r="AW268" s="25">
        <v>0</v>
      </c>
      <c r="AX268" s="25"/>
      <c r="AY268" s="25"/>
      <c r="AZ268" s="26">
        <f t="shared" si="6"/>
        <v>99680.68</v>
      </c>
    </row>
    <row r="269" spans="1:52" x14ac:dyDescent="0.25">
      <c r="A269" s="4" t="s">
        <v>189</v>
      </c>
      <c r="B269" s="32">
        <v>941800004</v>
      </c>
      <c r="C269" s="24">
        <v>611591.5</v>
      </c>
      <c r="D269" s="24">
        <v>705531.44000000006</v>
      </c>
      <c r="E269" s="24">
        <v>49068</v>
      </c>
      <c r="F269" s="25"/>
      <c r="G269" s="25"/>
      <c r="H269" s="25"/>
      <c r="I269" s="25"/>
      <c r="J269" s="25">
        <v>0</v>
      </c>
      <c r="K269" s="25">
        <v>0</v>
      </c>
      <c r="L269" s="25"/>
      <c r="M269" s="25"/>
      <c r="N269" s="25">
        <v>0</v>
      </c>
      <c r="O269" s="25">
        <v>0</v>
      </c>
      <c r="P269" s="25"/>
      <c r="Q269" s="25"/>
      <c r="R269" s="24"/>
      <c r="S269" s="25">
        <v>0</v>
      </c>
      <c r="T269" s="25">
        <v>0</v>
      </c>
      <c r="U269" s="25"/>
      <c r="V269" s="25"/>
      <c r="W269" s="25">
        <v>260.01</v>
      </c>
      <c r="X269" s="25">
        <v>0</v>
      </c>
      <c r="Y269" s="25">
        <v>0</v>
      </c>
      <c r="Z269" s="25">
        <v>0</v>
      </c>
      <c r="AA269" s="25">
        <v>0</v>
      </c>
      <c r="AB269" s="25">
        <v>0</v>
      </c>
      <c r="AC269" s="25">
        <v>0</v>
      </c>
      <c r="AD269" s="25">
        <v>0</v>
      </c>
      <c r="AE269" s="25">
        <v>0</v>
      </c>
      <c r="AF269" s="25">
        <v>0</v>
      </c>
      <c r="AG269" s="25">
        <v>0</v>
      </c>
      <c r="AH269" s="25">
        <v>0</v>
      </c>
      <c r="AI269" s="25">
        <v>0</v>
      </c>
      <c r="AJ269" s="25"/>
      <c r="AK269" s="25"/>
      <c r="AL269" s="25">
        <v>0</v>
      </c>
      <c r="AM269" s="25">
        <v>0</v>
      </c>
      <c r="AN269" s="25"/>
      <c r="AO269" s="25"/>
      <c r="AP269" s="25">
        <v>0</v>
      </c>
      <c r="AQ269" s="25">
        <v>0</v>
      </c>
      <c r="AR269" s="25">
        <v>0</v>
      </c>
      <c r="AS269" s="25"/>
      <c r="AT269" s="25">
        <v>0</v>
      </c>
      <c r="AU269" s="25">
        <v>0</v>
      </c>
      <c r="AV269" s="25"/>
      <c r="AW269" s="25">
        <v>9345.6</v>
      </c>
      <c r="AX269" s="25">
        <v>0</v>
      </c>
      <c r="AY269" s="25">
        <v>20</v>
      </c>
      <c r="AZ269" s="26">
        <f t="shared" si="6"/>
        <v>670285.11</v>
      </c>
    </row>
    <row r="270" spans="1:52" x14ac:dyDescent="0.25">
      <c r="A270" s="4" t="s">
        <v>176</v>
      </c>
      <c r="B270" s="32">
        <v>500200035</v>
      </c>
      <c r="C270" s="24">
        <v>102275</v>
      </c>
      <c r="D270" s="24">
        <v>107298.01</v>
      </c>
      <c r="E270" s="24">
        <v>1856</v>
      </c>
      <c r="F270" s="25">
        <v>4102</v>
      </c>
      <c r="G270" s="25">
        <v>800</v>
      </c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4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6">
        <f t="shared" si="6"/>
        <v>109033.00000000001</v>
      </c>
    </row>
    <row r="271" spans="1:52" x14ac:dyDescent="0.25">
      <c r="A271" s="4" t="s">
        <v>74</v>
      </c>
      <c r="B271" s="32">
        <v>50000040</v>
      </c>
      <c r="C271" s="24">
        <v>27188.02</v>
      </c>
      <c r="D271" s="24">
        <v>27188.02</v>
      </c>
      <c r="E271" s="24">
        <v>716</v>
      </c>
      <c r="F271" s="25">
        <v>16358.38</v>
      </c>
      <c r="G271" s="25">
        <v>2712</v>
      </c>
      <c r="H271" s="25"/>
      <c r="I271" s="25"/>
      <c r="J271" s="25">
        <v>0</v>
      </c>
      <c r="K271" s="25">
        <v>0</v>
      </c>
      <c r="L271" s="25"/>
      <c r="M271" s="25"/>
      <c r="N271" s="25">
        <v>0</v>
      </c>
      <c r="O271" s="25">
        <v>0</v>
      </c>
      <c r="P271" s="25"/>
      <c r="Q271" s="25"/>
      <c r="R271" s="24"/>
      <c r="S271" s="25">
        <v>0</v>
      </c>
      <c r="T271" s="25">
        <v>0</v>
      </c>
      <c r="U271" s="25"/>
      <c r="V271" s="25"/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/>
      <c r="AK271" s="25"/>
      <c r="AL271" s="25">
        <v>0</v>
      </c>
      <c r="AM271" s="25">
        <v>0</v>
      </c>
      <c r="AN271" s="25"/>
      <c r="AO271" s="25"/>
      <c r="AP271" s="25">
        <v>0</v>
      </c>
      <c r="AQ271" s="25">
        <v>0</v>
      </c>
      <c r="AR271" s="25">
        <v>0</v>
      </c>
      <c r="AS271" s="25"/>
      <c r="AT271" s="25">
        <v>0</v>
      </c>
      <c r="AU271" s="25">
        <v>0</v>
      </c>
      <c r="AV271" s="25"/>
      <c r="AW271" s="25">
        <v>0</v>
      </c>
      <c r="AX271" s="25">
        <v>390.78999999999996</v>
      </c>
      <c r="AY271" s="25">
        <v>52</v>
      </c>
      <c r="AZ271" s="26">
        <f t="shared" si="6"/>
        <v>47417.189999999988</v>
      </c>
    </row>
    <row r="272" spans="1:52" x14ac:dyDescent="0.25">
      <c r="A272" s="4" t="s">
        <v>136</v>
      </c>
      <c r="B272" s="32">
        <v>19377447</v>
      </c>
      <c r="C272" s="24">
        <v>10216.43</v>
      </c>
      <c r="D272" s="24">
        <v>10216.43</v>
      </c>
      <c r="E272" s="24">
        <v>520</v>
      </c>
      <c r="F272" s="25">
        <v>7675.6</v>
      </c>
      <c r="G272" s="25">
        <v>836</v>
      </c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4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>
        <v>455.37</v>
      </c>
      <c r="AY272" s="25">
        <v>36</v>
      </c>
      <c r="AZ272" s="26">
        <f t="shared" si="6"/>
        <v>19739.399999999998</v>
      </c>
    </row>
    <row r="273" spans="1:52" x14ac:dyDescent="0.25">
      <c r="A273" s="4" t="s">
        <v>227</v>
      </c>
      <c r="B273" s="32">
        <v>901200013</v>
      </c>
      <c r="C273" s="24">
        <v>18967.78</v>
      </c>
      <c r="D273" s="24">
        <v>18967.78</v>
      </c>
      <c r="E273" s="24">
        <v>460</v>
      </c>
      <c r="F273" s="25">
        <v>439.9</v>
      </c>
      <c r="G273" s="25">
        <v>88</v>
      </c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4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6">
        <f t="shared" si="6"/>
        <v>19955.68</v>
      </c>
    </row>
    <row r="274" spans="1:52" x14ac:dyDescent="0.25">
      <c r="A274" s="4" t="s">
        <v>279</v>
      </c>
      <c r="B274" s="32">
        <v>19477427</v>
      </c>
      <c r="C274" s="24">
        <v>55814</v>
      </c>
      <c r="D274" s="24">
        <v>56770.84</v>
      </c>
      <c r="E274" s="24">
        <v>304</v>
      </c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4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>
        <v>64.44</v>
      </c>
      <c r="AY274" s="25">
        <v>4</v>
      </c>
      <c r="AZ274" s="26">
        <f t="shared" si="6"/>
        <v>56186.44</v>
      </c>
    </row>
    <row r="275" spans="1:52" x14ac:dyDescent="0.25">
      <c r="A275" s="4" t="s">
        <v>160</v>
      </c>
      <c r="B275" s="32">
        <v>250000039</v>
      </c>
      <c r="C275" s="24">
        <v>6430</v>
      </c>
      <c r="D275" s="24">
        <v>6454.4</v>
      </c>
      <c r="E275" s="24">
        <v>72</v>
      </c>
      <c r="F275" s="25">
        <v>3364.84</v>
      </c>
      <c r="G275" s="25">
        <v>524</v>
      </c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4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6">
        <f t="shared" si="6"/>
        <v>10390.839999999998</v>
      </c>
    </row>
    <row r="276" spans="1:52" x14ac:dyDescent="0.25">
      <c r="A276" s="4" t="s">
        <v>275</v>
      </c>
      <c r="B276" s="32">
        <v>19377452</v>
      </c>
      <c r="C276" s="24">
        <v>49860.9</v>
      </c>
      <c r="D276" s="24">
        <v>49860.9</v>
      </c>
      <c r="E276" s="24">
        <v>2312</v>
      </c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4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>
        <v>169.12</v>
      </c>
      <c r="AY276" s="25">
        <v>24</v>
      </c>
      <c r="AZ276" s="26">
        <f t="shared" si="6"/>
        <v>52366.02</v>
      </c>
    </row>
    <row r="277" spans="1:52" x14ac:dyDescent="0.25">
      <c r="A277" s="4" t="s">
        <v>14</v>
      </c>
      <c r="B277" s="32">
        <v>880200016</v>
      </c>
      <c r="C277" s="24">
        <v>1216769</v>
      </c>
      <c r="D277" s="24">
        <v>1217611.45</v>
      </c>
      <c r="E277" s="24">
        <v>16125</v>
      </c>
      <c r="F277" s="25">
        <v>68949.73</v>
      </c>
      <c r="G277" s="25">
        <v>8603</v>
      </c>
      <c r="H277" s="25">
        <v>5217.8399999999992</v>
      </c>
      <c r="I277" s="25">
        <v>108</v>
      </c>
      <c r="J277" s="25">
        <v>0</v>
      </c>
      <c r="K277" s="25">
        <v>0</v>
      </c>
      <c r="L277" s="25"/>
      <c r="M277" s="25"/>
      <c r="N277" s="25">
        <v>0</v>
      </c>
      <c r="O277" s="25">
        <v>0</v>
      </c>
      <c r="P277" s="25">
        <v>39225.93</v>
      </c>
      <c r="Q277" s="25">
        <v>320</v>
      </c>
      <c r="R277" s="24"/>
      <c r="S277" s="25">
        <v>243632.52999999997</v>
      </c>
      <c r="T277" s="25">
        <v>0</v>
      </c>
      <c r="U277" s="25"/>
      <c r="V277" s="25"/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5397.8000000000011</v>
      </c>
      <c r="AK277" s="25">
        <v>117</v>
      </c>
      <c r="AL277" s="25">
        <v>1767.17</v>
      </c>
      <c r="AM277" s="25">
        <v>31</v>
      </c>
      <c r="AN277" s="25"/>
      <c r="AO277" s="25"/>
      <c r="AP277" s="25">
        <v>0</v>
      </c>
      <c r="AQ277" s="25">
        <v>0</v>
      </c>
      <c r="AR277" s="25">
        <v>0</v>
      </c>
      <c r="AS277" s="25"/>
      <c r="AT277" s="25">
        <v>0</v>
      </c>
      <c r="AU277" s="25">
        <v>0</v>
      </c>
      <c r="AV277" s="25">
        <v>668.16</v>
      </c>
      <c r="AW277" s="25">
        <v>0</v>
      </c>
      <c r="AX277" s="25">
        <v>18408.18</v>
      </c>
      <c r="AY277" s="25">
        <v>180</v>
      </c>
      <c r="AZ277" s="26">
        <f t="shared" si="6"/>
        <v>1625520.34</v>
      </c>
    </row>
    <row r="278" spans="1:52" x14ac:dyDescent="0.25">
      <c r="A278" s="4" t="s">
        <v>251</v>
      </c>
      <c r="B278" s="32">
        <v>10000322</v>
      </c>
      <c r="C278" s="24">
        <v>27223.53</v>
      </c>
      <c r="D278" s="24">
        <v>27223.53</v>
      </c>
      <c r="E278" s="24">
        <v>196</v>
      </c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4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6">
        <f t="shared" si="6"/>
        <v>27419.53</v>
      </c>
    </row>
    <row r="279" spans="1:52" x14ac:dyDescent="0.25">
      <c r="A279" s="4" t="s">
        <v>243</v>
      </c>
      <c r="B279" s="32">
        <v>440800002</v>
      </c>
      <c r="C279" s="24">
        <v>27798</v>
      </c>
      <c r="D279" s="24">
        <v>30387.67</v>
      </c>
      <c r="E279" s="24">
        <v>1464</v>
      </c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4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>
        <v>27.52</v>
      </c>
      <c r="AY279" s="25">
        <v>4</v>
      </c>
      <c r="AZ279" s="26">
        <f t="shared" si="6"/>
        <v>29293.519999999997</v>
      </c>
    </row>
    <row r="280" spans="1:52" x14ac:dyDescent="0.25">
      <c r="A280" s="4" t="s">
        <v>296</v>
      </c>
      <c r="B280" s="32">
        <v>660200035</v>
      </c>
      <c r="C280" s="24">
        <v>26831.59</v>
      </c>
      <c r="D280" s="24">
        <v>26831.59</v>
      </c>
      <c r="E280" s="24">
        <v>900</v>
      </c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4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6">
        <f t="shared" si="6"/>
        <v>27731.59</v>
      </c>
    </row>
    <row r="281" spans="1:52" x14ac:dyDescent="0.25">
      <c r="A281" s="4" t="s">
        <v>263</v>
      </c>
      <c r="B281" s="32">
        <v>10077476</v>
      </c>
      <c r="C281" s="24">
        <v>126032.76000000001</v>
      </c>
      <c r="D281" s="24">
        <v>126032.76</v>
      </c>
      <c r="E281" s="24">
        <v>14932</v>
      </c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4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>
        <v>420.74000000000007</v>
      </c>
      <c r="AY281" s="25">
        <v>48</v>
      </c>
      <c r="AZ281" s="26">
        <f t="shared" si="6"/>
        <v>141433.5</v>
      </c>
    </row>
    <row r="282" spans="1:52" x14ac:dyDescent="0.25">
      <c r="A282" s="4" t="s">
        <v>300</v>
      </c>
      <c r="B282" s="32">
        <v>940200005</v>
      </c>
      <c r="C282" s="24">
        <v>56261</v>
      </c>
      <c r="D282" s="24">
        <v>59249.279999999999</v>
      </c>
      <c r="E282" s="24">
        <v>2112</v>
      </c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4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6">
        <f t="shared" si="6"/>
        <v>58373</v>
      </c>
    </row>
    <row r="283" spans="1:52" x14ac:dyDescent="0.25">
      <c r="A283" s="4" t="s">
        <v>258</v>
      </c>
      <c r="B283" s="32">
        <v>10011401</v>
      </c>
      <c r="C283" s="24">
        <v>1521585</v>
      </c>
      <c r="D283" s="24">
        <v>1623985.2999999998</v>
      </c>
      <c r="E283" s="24">
        <v>45450</v>
      </c>
      <c r="F283" s="25"/>
      <c r="G283" s="25"/>
      <c r="H283" s="25"/>
      <c r="I283" s="25"/>
      <c r="J283" s="25">
        <v>0</v>
      </c>
      <c r="K283" s="25">
        <v>0</v>
      </c>
      <c r="L283" s="25"/>
      <c r="M283" s="25"/>
      <c r="N283" s="25">
        <v>0</v>
      </c>
      <c r="O283" s="25">
        <v>0</v>
      </c>
      <c r="P283" s="25">
        <v>9605.11</v>
      </c>
      <c r="Q283" s="25">
        <v>243</v>
      </c>
      <c r="R283" s="24"/>
      <c r="S283" s="25">
        <v>0</v>
      </c>
      <c r="T283" s="25">
        <v>0</v>
      </c>
      <c r="U283" s="25"/>
      <c r="V283" s="25"/>
      <c r="W283" s="25">
        <v>0</v>
      </c>
      <c r="X283" s="25">
        <v>0</v>
      </c>
      <c r="Y283" s="25">
        <v>0</v>
      </c>
      <c r="Z283" s="25">
        <v>0</v>
      </c>
      <c r="AA283" s="25">
        <v>0</v>
      </c>
      <c r="AB283" s="25">
        <v>0</v>
      </c>
      <c r="AC283" s="25">
        <v>0</v>
      </c>
      <c r="AD283" s="25">
        <v>0</v>
      </c>
      <c r="AE283" s="25">
        <v>0</v>
      </c>
      <c r="AF283" s="25">
        <v>0</v>
      </c>
      <c r="AG283" s="25">
        <v>0</v>
      </c>
      <c r="AH283" s="25">
        <v>0</v>
      </c>
      <c r="AI283" s="25">
        <v>0</v>
      </c>
      <c r="AJ283" s="25"/>
      <c r="AK283" s="25"/>
      <c r="AL283" s="25">
        <v>0</v>
      </c>
      <c r="AM283" s="25">
        <v>0</v>
      </c>
      <c r="AN283" s="25"/>
      <c r="AO283" s="25"/>
      <c r="AP283" s="25">
        <v>0</v>
      </c>
      <c r="AQ283" s="25">
        <v>0</v>
      </c>
      <c r="AR283" s="25">
        <v>0</v>
      </c>
      <c r="AS283" s="25"/>
      <c r="AT283" s="25">
        <v>0</v>
      </c>
      <c r="AU283" s="25">
        <v>0</v>
      </c>
      <c r="AV283" s="25">
        <v>472</v>
      </c>
      <c r="AW283" s="25">
        <v>0</v>
      </c>
      <c r="AX283" s="25">
        <v>25452.45</v>
      </c>
      <c r="AY283" s="25">
        <v>1395</v>
      </c>
      <c r="AZ283" s="26">
        <f t="shared" si="6"/>
        <v>1604202.56</v>
      </c>
    </row>
    <row r="284" spans="1:52" x14ac:dyDescent="0.25">
      <c r="A284" s="4" t="s">
        <v>63</v>
      </c>
      <c r="B284" s="32">
        <v>900200046</v>
      </c>
      <c r="C284" s="24">
        <v>2129801.8700000006</v>
      </c>
      <c r="D284" s="24">
        <v>2265055.2400000002</v>
      </c>
      <c r="E284" s="24">
        <v>50054</v>
      </c>
      <c r="F284" s="25">
        <v>8025.57</v>
      </c>
      <c r="G284" s="25">
        <v>8</v>
      </c>
      <c r="H284" s="25"/>
      <c r="I284" s="25"/>
      <c r="J284" s="25">
        <v>0</v>
      </c>
      <c r="K284" s="25">
        <v>0</v>
      </c>
      <c r="L284" s="25"/>
      <c r="M284" s="25"/>
      <c r="N284" s="25">
        <v>0</v>
      </c>
      <c r="O284" s="25">
        <v>0</v>
      </c>
      <c r="P284" s="25">
        <v>48456.3</v>
      </c>
      <c r="Q284" s="25">
        <v>1535</v>
      </c>
      <c r="R284" s="24"/>
      <c r="S284" s="25">
        <v>0</v>
      </c>
      <c r="T284" s="25">
        <v>0</v>
      </c>
      <c r="U284" s="25">
        <v>7.89</v>
      </c>
      <c r="V284" s="25">
        <v>2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4527.9800000000005</v>
      </c>
      <c r="AK284" s="25">
        <v>0</v>
      </c>
      <c r="AL284" s="25">
        <v>472.32</v>
      </c>
      <c r="AM284" s="25">
        <v>0</v>
      </c>
      <c r="AN284" s="25">
        <v>523.65</v>
      </c>
      <c r="AO284" s="25">
        <v>0</v>
      </c>
      <c r="AP284" s="25">
        <v>0</v>
      </c>
      <c r="AQ284" s="25">
        <v>0</v>
      </c>
      <c r="AR284" s="25">
        <v>0</v>
      </c>
      <c r="AS284" s="25"/>
      <c r="AT284" s="25">
        <v>0</v>
      </c>
      <c r="AU284" s="25">
        <v>0</v>
      </c>
      <c r="AV284" s="25">
        <v>320</v>
      </c>
      <c r="AW284" s="25">
        <v>0</v>
      </c>
      <c r="AX284" s="25">
        <v>4116.2299999999996</v>
      </c>
      <c r="AY284" s="25">
        <v>469</v>
      </c>
      <c r="AZ284" s="26">
        <f t="shared" si="6"/>
        <v>2248319.8100000024</v>
      </c>
    </row>
    <row r="285" spans="1:52" x14ac:dyDescent="0.25">
      <c r="A285" s="4" t="s">
        <v>104</v>
      </c>
      <c r="B285" s="32">
        <v>10000289</v>
      </c>
      <c r="C285" s="24">
        <v>261869.75999999998</v>
      </c>
      <c r="D285" s="24">
        <v>261869.76000000004</v>
      </c>
      <c r="E285" s="24">
        <v>11244</v>
      </c>
      <c r="F285" s="25">
        <v>2856.5699999999997</v>
      </c>
      <c r="G285" s="25">
        <v>288</v>
      </c>
      <c r="H285" s="25"/>
      <c r="I285" s="25"/>
      <c r="J285" s="25">
        <v>0</v>
      </c>
      <c r="K285" s="25">
        <v>0</v>
      </c>
      <c r="L285" s="25"/>
      <c r="M285" s="25"/>
      <c r="N285" s="25">
        <v>0</v>
      </c>
      <c r="O285" s="25">
        <v>0</v>
      </c>
      <c r="P285" s="25"/>
      <c r="Q285" s="25"/>
      <c r="R285" s="24"/>
      <c r="S285" s="25">
        <v>0</v>
      </c>
      <c r="T285" s="25">
        <v>0</v>
      </c>
      <c r="U285" s="25"/>
      <c r="V285" s="25"/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/>
      <c r="AK285" s="25"/>
      <c r="AL285" s="25">
        <v>0</v>
      </c>
      <c r="AM285" s="25">
        <v>0</v>
      </c>
      <c r="AN285" s="25"/>
      <c r="AO285" s="25"/>
      <c r="AP285" s="25">
        <v>0</v>
      </c>
      <c r="AQ285" s="25">
        <v>0</v>
      </c>
      <c r="AR285" s="25">
        <v>0</v>
      </c>
      <c r="AS285" s="25"/>
      <c r="AT285" s="25">
        <v>0</v>
      </c>
      <c r="AU285" s="25">
        <v>0</v>
      </c>
      <c r="AV285" s="25"/>
      <c r="AW285" s="25">
        <v>0</v>
      </c>
      <c r="AX285" s="25">
        <v>76.88</v>
      </c>
      <c r="AY285" s="25">
        <v>12</v>
      </c>
      <c r="AZ285" s="26">
        <f t="shared" si="6"/>
        <v>276347.20999999996</v>
      </c>
    </row>
    <row r="286" spans="1:52" x14ac:dyDescent="0.25">
      <c r="A286" s="4" t="s">
        <v>292</v>
      </c>
      <c r="B286" s="32">
        <v>420200066</v>
      </c>
      <c r="C286" s="24">
        <v>90582.22</v>
      </c>
      <c r="D286" s="24">
        <v>90582.22</v>
      </c>
      <c r="E286" s="24">
        <v>1177</v>
      </c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4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6">
        <f t="shared" si="6"/>
        <v>91759.22</v>
      </c>
    </row>
    <row r="287" spans="1:52" x14ac:dyDescent="0.25">
      <c r="A287" s="4" t="s">
        <v>276</v>
      </c>
      <c r="B287" s="32">
        <v>19464002</v>
      </c>
      <c r="C287" s="24">
        <v>192630.53</v>
      </c>
      <c r="D287" s="24">
        <v>192630.53</v>
      </c>
      <c r="E287" s="24">
        <v>2554</v>
      </c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4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>
        <v>127.83</v>
      </c>
      <c r="AY287" s="25">
        <v>12</v>
      </c>
      <c r="AZ287" s="26">
        <f t="shared" si="6"/>
        <v>195324.36000000002</v>
      </c>
    </row>
    <row r="288" spans="1:52" x14ac:dyDescent="0.25">
      <c r="A288" s="4" t="s">
        <v>122</v>
      </c>
      <c r="B288" s="32">
        <v>10065214</v>
      </c>
      <c r="C288" s="24">
        <v>6288</v>
      </c>
      <c r="D288" s="24">
        <v>6332.25</v>
      </c>
      <c r="E288" s="24">
        <v>88</v>
      </c>
      <c r="F288" s="25">
        <v>142.16000000000003</v>
      </c>
      <c r="G288" s="25">
        <v>28</v>
      </c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4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>
        <v>17.920000000000002</v>
      </c>
      <c r="AY288" s="25">
        <v>0</v>
      </c>
      <c r="AZ288" s="26">
        <f t="shared" si="6"/>
        <v>6564.08</v>
      </c>
    </row>
    <row r="289" spans="1:52" x14ac:dyDescent="0.25">
      <c r="A289" s="4" t="s">
        <v>60</v>
      </c>
      <c r="B289" s="32">
        <v>880200024</v>
      </c>
      <c r="C289" s="24">
        <v>103681.12999999998</v>
      </c>
      <c r="D289" s="24">
        <v>103811.24999999997</v>
      </c>
      <c r="E289" s="24">
        <v>15224</v>
      </c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4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6">
        <f t="shared" si="6"/>
        <v>118905.12999999998</v>
      </c>
    </row>
    <row r="290" spans="1:52" x14ac:dyDescent="0.25">
      <c r="A290" s="4" t="s">
        <v>164</v>
      </c>
      <c r="B290" s="32">
        <v>250000087</v>
      </c>
      <c r="C290" s="24">
        <v>599246.31999999995</v>
      </c>
      <c r="D290" s="24">
        <v>599246.31999999995</v>
      </c>
      <c r="E290" s="24">
        <v>14791</v>
      </c>
      <c r="F290" s="25">
        <v>46745.87</v>
      </c>
      <c r="G290" s="25">
        <v>5420</v>
      </c>
      <c r="H290" s="25"/>
      <c r="I290" s="25"/>
      <c r="J290" s="25">
        <v>0</v>
      </c>
      <c r="K290" s="25">
        <v>0</v>
      </c>
      <c r="L290" s="25"/>
      <c r="M290" s="25"/>
      <c r="N290" s="25">
        <v>0</v>
      </c>
      <c r="O290" s="25">
        <v>0</v>
      </c>
      <c r="P290" s="25">
        <v>6515.43</v>
      </c>
      <c r="Q290" s="25">
        <v>232</v>
      </c>
      <c r="R290" s="24"/>
      <c r="S290" s="25">
        <v>0</v>
      </c>
      <c r="T290" s="25">
        <v>0</v>
      </c>
      <c r="U290" s="25"/>
      <c r="V290" s="25"/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/>
      <c r="AK290" s="25"/>
      <c r="AL290" s="25">
        <v>0</v>
      </c>
      <c r="AM290" s="25">
        <v>0</v>
      </c>
      <c r="AN290" s="25"/>
      <c r="AO290" s="25"/>
      <c r="AP290" s="25">
        <v>0</v>
      </c>
      <c r="AQ290" s="25">
        <v>0</v>
      </c>
      <c r="AR290" s="25">
        <v>0</v>
      </c>
      <c r="AS290" s="25"/>
      <c r="AT290" s="25">
        <v>0</v>
      </c>
      <c r="AU290" s="25">
        <v>0</v>
      </c>
      <c r="AV290" s="25">
        <v>1579.3999999999999</v>
      </c>
      <c r="AW290" s="25">
        <v>0</v>
      </c>
      <c r="AX290" s="25">
        <v>18381.770000000004</v>
      </c>
      <c r="AY290" s="25">
        <v>3</v>
      </c>
      <c r="AZ290" s="26">
        <f t="shared" si="6"/>
        <v>692914.78999999992</v>
      </c>
    </row>
    <row r="291" spans="1:52" x14ac:dyDescent="0.25">
      <c r="A291" s="4" t="s">
        <v>134</v>
      </c>
      <c r="B291" s="32">
        <v>19277401</v>
      </c>
      <c r="C291" s="24">
        <v>8848</v>
      </c>
      <c r="D291" s="24">
        <v>10043.030000000001</v>
      </c>
      <c r="E291" s="24">
        <v>48</v>
      </c>
      <c r="F291" s="25">
        <v>113.9</v>
      </c>
      <c r="G291" s="25">
        <v>20</v>
      </c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4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>
        <v>103.43</v>
      </c>
      <c r="AY291" s="25">
        <v>12</v>
      </c>
      <c r="AZ291" s="26">
        <f t="shared" si="6"/>
        <v>9145.33</v>
      </c>
    </row>
    <row r="292" spans="1:52" x14ac:dyDescent="0.25">
      <c r="A292" s="4" t="s">
        <v>195</v>
      </c>
      <c r="B292" s="32">
        <v>90000115</v>
      </c>
      <c r="C292" s="24">
        <v>23578</v>
      </c>
      <c r="D292" s="24">
        <v>23594.21</v>
      </c>
      <c r="E292" s="24">
        <v>392</v>
      </c>
      <c r="F292" s="25">
        <v>28048.17</v>
      </c>
      <c r="G292" s="25">
        <v>3680</v>
      </c>
      <c r="H292" s="25"/>
      <c r="I292" s="25"/>
      <c r="J292" s="25">
        <v>0</v>
      </c>
      <c r="K292" s="25">
        <v>0</v>
      </c>
      <c r="L292" s="25"/>
      <c r="M292" s="25"/>
      <c r="N292" s="25">
        <v>0</v>
      </c>
      <c r="O292" s="25">
        <v>0</v>
      </c>
      <c r="P292" s="25"/>
      <c r="Q292" s="25"/>
      <c r="R292" s="24"/>
      <c r="S292" s="25">
        <v>0</v>
      </c>
      <c r="T292" s="25">
        <v>0</v>
      </c>
      <c r="U292" s="25"/>
      <c r="V292" s="25"/>
      <c r="W292" s="25">
        <v>0</v>
      </c>
      <c r="X292" s="25">
        <v>0</v>
      </c>
      <c r="Y292" s="25">
        <v>0</v>
      </c>
      <c r="Z292" s="25">
        <v>0</v>
      </c>
      <c r="AA292" s="25">
        <v>0</v>
      </c>
      <c r="AB292" s="25">
        <v>0</v>
      </c>
      <c r="AC292" s="25">
        <v>0</v>
      </c>
      <c r="AD292" s="25">
        <v>0</v>
      </c>
      <c r="AE292" s="25">
        <v>0</v>
      </c>
      <c r="AF292" s="25">
        <v>0</v>
      </c>
      <c r="AG292" s="25">
        <v>0</v>
      </c>
      <c r="AH292" s="25">
        <v>0</v>
      </c>
      <c r="AI292" s="25">
        <v>0</v>
      </c>
      <c r="AJ292" s="25"/>
      <c r="AK292" s="25"/>
      <c r="AL292" s="25">
        <v>0</v>
      </c>
      <c r="AM292" s="25">
        <v>0</v>
      </c>
      <c r="AN292" s="25"/>
      <c r="AO292" s="25"/>
      <c r="AP292" s="25">
        <v>0</v>
      </c>
      <c r="AQ292" s="25">
        <v>0</v>
      </c>
      <c r="AR292" s="25">
        <v>0</v>
      </c>
      <c r="AS292" s="25"/>
      <c r="AT292" s="25">
        <v>0</v>
      </c>
      <c r="AU292" s="25">
        <v>0</v>
      </c>
      <c r="AV292" s="25"/>
      <c r="AW292" s="25">
        <v>0</v>
      </c>
      <c r="AX292" s="25">
        <v>29.48</v>
      </c>
      <c r="AY292" s="25">
        <v>4</v>
      </c>
      <c r="AZ292" s="26">
        <f t="shared" si="6"/>
        <v>55731.65</v>
      </c>
    </row>
    <row r="293" spans="1:52" x14ac:dyDescent="0.25">
      <c r="A293" s="4" t="s">
        <v>184</v>
      </c>
      <c r="B293" s="32">
        <v>701800002</v>
      </c>
      <c r="C293" s="24">
        <v>66603</v>
      </c>
      <c r="D293" s="24">
        <v>67194.319999999992</v>
      </c>
      <c r="E293" s="24">
        <v>2580</v>
      </c>
      <c r="F293" s="25">
        <v>8919.9700000000012</v>
      </c>
      <c r="G293" s="25">
        <v>1416</v>
      </c>
      <c r="H293" s="25"/>
      <c r="I293" s="25"/>
      <c r="J293" s="25">
        <v>0</v>
      </c>
      <c r="K293" s="25">
        <v>0</v>
      </c>
      <c r="L293" s="25"/>
      <c r="M293" s="25"/>
      <c r="N293" s="25">
        <v>0</v>
      </c>
      <c r="O293" s="25">
        <v>0</v>
      </c>
      <c r="P293" s="25">
        <v>295.83</v>
      </c>
      <c r="Q293" s="25">
        <v>28</v>
      </c>
      <c r="R293" s="24"/>
      <c r="S293" s="25">
        <v>0</v>
      </c>
      <c r="T293" s="25">
        <v>0</v>
      </c>
      <c r="U293" s="25"/>
      <c r="V293" s="25"/>
      <c r="W293" s="25">
        <v>0</v>
      </c>
      <c r="X293" s="25">
        <v>0</v>
      </c>
      <c r="Y293" s="25">
        <v>0</v>
      </c>
      <c r="Z293" s="25">
        <v>0</v>
      </c>
      <c r="AA293" s="25">
        <v>0</v>
      </c>
      <c r="AB293" s="25">
        <v>0</v>
      </c>
      <c r="AC293" s="25">
        <v>0</v>
      </c>
      <c r="AD293" s="25">
        <v>0</v>
      </c>
      <c r="AE293" s="25">
        <v>0</v>
      </c>
      <c r="AF293" s="25">
        <v>0</v>
      </c>
      <c r="AG293" s="25">
        <v>0</v>
      </c>
      <c r="AH293" s="25">
        <v>0</v>
      </c>
      <c r="AI293" s="25">
        <v>0</v>
      </c>
      <c r="AJ293" s="25"/>
      <c r="AK293" s="25"/>
      <c r="AL293" s="25">
        <v>0</v>
      </c>
      <c r="AM293" s="25">
        <v>0</v>
      </c>
      <c r="AN293" s="25"/>
      <c r="AO293" s="25"/>
      <c r="AP293" s="25">
        <v>0</v>
      </c>
      <c r="AQ293" s="25">
        <v>0</v>
      </c>
      <c r="AR293" s="25">
        <v>0</v>
      </c>
      <c r="AS293" s="25"/>
      <c r="AT293" s="25">
        <v>0</v>
      </c>
      <c r="AU293" s="25">
        <v>0</v>
      </c>
      <c r="AV293" s="25"/>
      <c r="AW293" s="25">
        <v>0</v>
      </c>
      <c r="AX293" s="25">
        <v>77.849999999999994</v>
      </c>
      <c r="AY293" s="25">
        <v>20</v>
      </c>
      <c r="AZ293" s="26">
        <f t="shared" si="6"/>
        <v>79940.650000000009</v>
      </c>
    </row>
    <row r="294" spans="1:52" x14ac:dyDescent="0.25">
      <c r="A294" s="4" t="s">
        <v>139</v>
      </c>
      <c r="B294" s="32">
        <v>19477411</v>
      </c>
      <c r="C294" s="24">
        <v>158861</v>
      </c>
      <c r="D294" s="24">
        <v>166866.99</v>
      </c>
      <c r="E294" s="24">
        <v>5192</v>
      </c>
      <c r="F294" s="25">
        <v>15411.54</v>
      </c>
      <c r="G294" s="25">
        <v>1820</v>
      </c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4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>
        <v>2424.2400000000002</v>
      </c>
      <c r="AY294" s="25">
        <v>132</v>
      </c>
      <c r="AZ294" s="26">
        <f t="shared" si="6"/>
        <v>183840.77999999997</v>
      </c>
    </row>
    <row r="295" spans="1:52" x14ac:dyDescent="0.25">
      <c r="A295" s="4" t="s">
        <v>37</v>
      </c>
      <c r="B295" s="32">
        <v>170024101</v>
      </c>
      <c r="C295" s="24">
        <v>241290.44</v>
      </c>
      <c r="D295" s="24">
        <v>241290.44</v>
      </c>
      <c r="E295" s="24">
        <v>7647</v>
      </c>
      <c r="F295" s="25">
        <v>6623.3700000000008</v>
      </c>
      <c r="G295" s="25">
        <v>1312</v>
      </c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4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>
        <v>1406.7400000000002</v>
      </c>
      <c r="AW295" s="25"/>
      <c r="AX295" s="25">
        <v>855.91999999999985</v>
      </c>
      <c r="AY295" s="25">
        <v>12</v>
      </c>
      <c r="AZ295" s="26">
        <f t="shared" si="6"/>
        <v>259147.46999999997</v>
      </c>
    </row>
    <row r="296" spans="1:52" x14ac:dyDescent="0.25">
      <c r="A296" s="4" t="s">
        <v>12</v>
      </c>
      <c r="B296" s="32">
        <v>270024101</v>
      </c>
      <c r="C296" s="24">
        <v>1202692.08</v>
      </c>
      <c r="D296" s="24">
        <v>1222502.3</v>
      </c>
      <c r="E296" s="24">
        <v>48622</v>
      </c>
      <c r="F296" s="25">
        <v>48747.340000000004</v>
      </c>
      <c r="G296" s="25">
        <v>6288</v>
      </c>
      <c r="H296" s="25">
        <v>8162.7800000000007</v>
      </c>
      <c r="I296" s="25">
        <v>87</v>
      </c>
      <c r="J296" s="25">
        <v>0</v>
      </c>
      <c r="K296" s="25">
        <v>0</v>
      </c>
      <c r="L296" s="25"/>
      <c r="M296" s="25"/>
      <c r="N296" s="25">
        <v>0</v>
      </c>
      <c r="O296" s="25">
        <v>0</v>
      </c>
      <c r="P296" s="25">
        <v>32199.61</v>
      </c>
      <c r="Q296" s="25">
        <v>2829</v>
      </c>
      <c r="R296" s="24"/>
      <c r="S296" s="25">
        <v>0</v>
      </c>
      <c r="T296" s="25">
        <v>0</v>
      </c>
      <c r="U296" s="25">
        <v>73.699999999999989</v>
      </c>
      <c r="V296" s="25">
        <v>24</v>
      </c>
      <c r="W296" s="25">
        <v>0</v>
      </c>
      <c r="X296" s="25">
        <v>0</v>
      </c>
      <c r="Y296" s="25">
        <v>0</v>
      </c>
      <c r="Z296" s="25">
        <v>0</v>
      </c>
      <c r="AA296" s="25">
        <v>0</v>
      </c>
      <c r="AB296" s="25">
        <v>0</v>
      </c>
      <c r="AC296" s="25">
        <v>0</v>
      </c>
      <c r="AD296" s="25">
        <v>0</v>
      </c>
      <c r="AE296" s="25">
        <v>0</v>
      </c>
      <c r="AF296" s="25">
        <v>0</v>
      </c>
      <c r="AG296" s="25">
        <v>0</v>
      </c>
      <c r="AH296" s="25">
        <v>0</v>
      </c>
      <c r="AI296" s="25">
        <v>0</v>
      </c>
      <c r="AJ296" s="25">
        <v>135.55000000000001</v>
      </c>
      <c r="AK296" s="25">
        <v>8</v>
      </c>
      <c r="AL296" s="25">
        <v>29.48</v>
      </c>
      <c r="AM296" s="25">
        <v>4</v>
      </c>
      <c r="AN296" s="25"/>
      <c r="AO296" s="25"/>
      <c r="AP296" s="25">
        <v>0</v>
      </c>
      <c r="AQ296" s="25">
        <v>0</v>
      </c>
      <c r="AR296" s="25">
        <v>0</v>
      </c>
      <c r="AS296" s="25"/>
      <c r="AT296" s="25">
        <v>0</v>
      </c>
      <c r="AU296" s="25">
        <v>0</v>
      </c>
      <c r="AV296" s="25"/>
      <c r="AW296" s="25">
        <v>0</v>
      </c>
      <c r="AX296" s="25">
        <v>4338.5499999999993</v>
      </c>
      <c r="AY296" s="25">
        <v>782</v>
      </c>
      <c r="AZ296" s="26">
        <f t="shared" si="6"/>
        <v>1355023.0899999992</v>
      </c>
    </row>
    <row r="297" spans="1:52" x14ac:dyDescent="0.25">
      <c r="A297" s="4" t="s">
        <v>106</v>
      </c>
      <c r="B297" s="32">
        <v>10000493</v>
      </c>
      <c r="C297" s="24">
        <v>280022</v>
      </c>
      <c r="D297" s="24">
        <v>281610.86</v>
      </c>
      <c r="E297" s="24">
        <v>3448</v>
      </c>
      <c r="F297" s="25">
        <v>1525.28</v>
      </c>
      <c r="G297" s="25">
        <v>2</v>
      </c>
      <c r="H297" s="25"/>
      <c r="I297" s="25"/>
      <c r="J297" s="25">
        <v>0</v>
      </c>
      <c r="K297" s="25">
        <v>0</v>
      </c>
      <c r="L297" s="25"/>
      <c r="M297" s="25"/>
      <c r="N297" s="25">
        <v>0</v>
      </c>
      <c r="O297" s="25">
        <v>0</v>
      </c>
      <c r="P297" s="25">
        <v>2257.5599999999995</v>
      </c>
      <c r="Q297" s="25">
        <v>74</v>
      </c>
      <c r="R297" s="24"/>
      <c r="S297" s="25">
        <v>0</v>
      </c>
      <c r="T297" s="25">
        <v>0</v>
      </c>
      <c r="U297" s="25">
        <v>31.56</v>
      </c>
      <c r="V297" s="25">
        <v>8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/>
      <c r="AK297" s="25"/>
      <c r="AL297" s="25">
        <v>0</v>
      </c>
      <c r="AM297" s="25">
        <v>0</v>
      </c>
      <c r="AN297" s="25"/>
      <c r="AO297" s="25"/>
      <c r="AP297" s="25">
        <v>0</v>
      </c>
      <c r="AQ297" s="25">
        <v>0</v>
      </c>
      <c r="AR297" s="25">
        <v>0</v>
      </c>
      <c r="AS297" s="25"/>
      <c r="AT297" s="25">
        <v>0</v>
      </c>
      <c r="AU297" s="25">
        <v>0</v>
      </c>
      <c r="AV297" s="25"/>
      <c r="AW297" s="25">
        <v>0</v>
      </c>
      <c r="AX297" s="25">
        <v>364.06999999999994</v>
      </c>
      <c r="AY297" s="25">
        <v>32</v>
      </c>
      <c r="AZ297" s="26">
        <f t="shared" si="6"/>
        <v>287764.47000000009</v>
      </c>
    </row>
    <row r="298" spans="1:52" x14ac:dyDescent="0.25">
      <c r="A298" s="4" t="s">
        <v>23</v>
      </c>
      <c r="B298" s="32">
        <v>10064114</v>
      </c>
      <c r="C298" s="24">
        <v>3892974.5799999996</v>
      </c>
      <c r="D298" s="24">
        <v>3903263.6700000004</v>
      </c>
      <c r="E298" s="24">
        <v>65127</v>
      </c>
      <c r="F298" s="25">
        <v>540864.2100000002</v>
      </c>
      <c r="G298" s="25">
        <v>51391</v>
      </c>
      <c r="H298" s="25">
        <v>90165.82</v>
      </c>
      <c r="I298" s="25">
        <v>474</v>
      </c>
      <c r="J298" s="25">
        <v>0</v>
      </c>
      <c r="K298" s="25">
        <v>0</v>
      </c>
      <c r="L298" s="25"/>
      <c r="M298" s="25"/>
      <c r="N298" s="25">
        <v>0</v>
      </c>
      <c r="O298" s="25">
        <v>0</v>
      </c>
      <c r="P298" s="25">
        <v>99590.32</v>
      </c>
      <c r="Q298" s="25">
        <v>1140</v>
      </c>
      <c r="R298" s="24"/>
      <c r="S298" s="25">
        <v>0</v>
      </c>
      <c r="T298" s="25">
        <v>0</v>
      </c>
      <c r="U298" s="25">
        <v>322.05</v>
      </c>
      <c r="V298" s="25">
        <v>48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27973.82</v>
      </c>
      <c r="AK298" s="25">
        <v>133</v>
      </c>
      <c r="AL298" s="25">
        <v>0</v>
      </c>
      <c r="AM298" s="25">
        <v>0</v>
      </c>
      <c r="AN298" s="25">
        <v>876.79999999999984</v>
      </c>
      <c r="AO298" s="25">
        <v>0</v>
      </c>
      <c r="AP298" s="25">
        <v>0</v>
      </c>
      <c r="AQ298" s="25">
        <v>0</v>
      </c>
      <c r="AR298" s="25">
        <v>0</v>
      </c>
      <c r="AS298" s="25"/>
      <c r="AT298" s="25">
        <v>0</v>
      </c>
      <c r="AU298" s="25">
        <v>0</v>
      </c>
      <c r="AV298" s="25">
        <v>3372</v>
      </c>
      <c r="AW298" s="25">
        <v>0</v>
      </c>
      <c r="AX298" s="25">
        <v>33777.880000000005</v>
      </c>
      <c r="AY298" s="25">
        <v>1046</v>
      </c>
      <c r="AZ298" s="26">
        <f t="shared" si="6"/>
        <v>4809276.4800000042</v>
      </c>
    </row>
    <row r="299" spans="1:52" x14ac:dyDescent="0.25">
      <c r="A299" s="4" t="s">
        <v>120</v>
      </c>
      <c r="B299" s="32">
        <v>10054211</v>
      </c>
      <c r="C299" s="24">
        <v>2601969.23</v>
      </c>
      <c r="D299" s="24">
        <v>2601969.23</v>
      </c>
      <c r="E299" s="24">
        <v>75708</v>
      </c>
      <c r="F299" s="25">
        <v>5020.8500000000004</v>
      </c>
      <c r="G299" s="25">
        <v>1012</v>
      </c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4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>
        <v>2075.2099999999996</v>
      </c>
      <c r="AY299" s="25">
        <v>272</v>
      </c>
      <c r="AZ299" s="26">
        <f t="shared" si="6"/>
        <v>2686057.2899999996</v>
      </c>
    </row>
    <row r="300" spans="1:52" x14ac:dyDescent="0.25">
      <c r="A300" s="4" t="s">
        <v>87</v>
      </c>
      <c r="B300" s="32">
        <v>440800001</v>
      </c>
      <c r="C300" s="24">
        <v>112445.39000000001</v>
      </c>
      <c r="D300" s="24">
        <v>112445.39000000001</v>
      </c>
      <c r="E300" s="24">
        <v>3259</v>
      </c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>
        <v>174.23</v>
      </c>
      <c r="Q300" s="25">
        <v>0</v>
      </c>
      <c r="R300" s="24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>
        <v>484</v>
      </c>
      <c r="AW300" s="25"/>
      <c r="AX300" s="25">
        <v>609.93000000000006</v>
      </c>
      <c r="AY300" s="25">
        <v>10</v>
      </c>
      <c r="AZ300" s="26">
        <f t="shared" si="6"/>
        <v>116982.55000000002</v>
      </c>
    </row>
    <row r="301" spans="1:52" x14ac:dyDescent="0.25">
      <c r="A301" s="4" t="s">
        <v>24</v>
      </c>
      <c r="B301" s="32">
        <v>10064120</v>
      </c>
      <c r="C301" s="24">
        <v>20620062.810000002</v>
      </c>
      <c r="D301" s="24">
        <v>20620062.810000002</v>
      </c>
      <c r="E301" s="24">
        <v>421815</v>
      </c>
      <c r="F301" s="25">
        <v>962635.81</v>
      </c>
      <c r="G301" s="25">
        <v>112931</v>
      </c>
      <c r="H301" s="25">
        <v>96522.17</v>
      </c>
      <c r="I301" s="25">
        <v>843</v>
      </c>
      <c r="J301" s="25">
        <v>0</v>
      </c>
      <c r="K301" s="25">
        <v>0</v>
      </c>
      <c r="L301" s="25"/>
      <c r="M301" s="25"/>
      <c r="N301" s="25">
        <v>0</v>
      </c>
      <c r="O301" s="25">
        <v>0</v>
      </c>
      <c r="P301" s="25">
        <v>394775.12</v>
      </c>
      <c r="Q301" s="25">
        <v>8887</v>
      </c>
      <c r="R301" s="24"/>
      <c r="S301" s="25">
        <v>0</v>
      </c>
      <c r="T301" s="25">
        <v>0</v>
      </c>
      <c r="U301" s="25">
        <v>8378.9899999999943</v>
      </c>
      <c r="V301" s="25">
        <v>858</v>
      </c>
      <c r="W301" s="25">
        <v>0</v>
      </c>
      <c r="X301" s="25">
        <v>0</v>
      </c>
      <c r="Y301" s="25">
        <v>0</v>
      </c>
      <c r="Z301" s="25">
        <v>0</v>
      </c>
      <c r="AA301" s="25">
        <v>0</v>
      </c>
      <c r="AB301" s="25">
        <v>0</v>
      </c>
      <c r="AC301" s="25">
        <v>0</v>
      </c>
      <c r="AD301" s="25">
        <v>0</v>
      </c>
      <c r="AE301" s="25">
        <v>0</v>
      </c>
      <c r="AF301" s="25">
        <v>0</v>
      </c>
      <c r="AG301" s="25">
        <v>0</v>
      </c>
      <c r="AH301" s="25">
        <v>0</v>
      </c>
      <c r="AI301" s="25">
        <v>0</v>
      </c>
      <c r="AJ301" s="25">
        <v>462780.14999999997</v>
      </c>
      <c r="AK301" s="25">
        <v>1422</v>
      </c>
      <c r="AL301" s="25">
        <v>567.28</v>
      </c>
      <c r="AM301" s="25">
        <v>20</v>
      </c>
      <c r="AN301" s="25"/>
      <c r="AO301" s="25"/>
      <c r="AP301" s="25">
        <v>0</v>
      </c>
      <c r="AQ301" s="25">
        <v>0</v>
      </c>
      <c r="AR301" s="25">
        <v>0</v>
      </c>
      <c r="AS301" s="25">
        <v>31677.719999999998</v>
      </c>
      <c r="AT301" s="25">
        <v>0</v>
      </c>
      <c r="AU301" s="25">
        <v>0</v>
      </c>
      <c r="AV301" s="25">
        <v>19770.720000000005</v>
      </c>
      <c r="AW301" s="25">
        <v>0</v>
      </c>
      <c r="AX301" s="25">
        <v>193141.15000000002</v>
      </c>
      <c r="AY301" s="25">
        <v>10602</v>
      </c>
      <c r="AZ301" s="26">
        <f t="shared" si="6"/>
        <v>23347689.920000002</v>
      </c>
    </row>
    <row r="302" spans="1:52" x14ac:dyDescent="0.25">
      <c r="A302" s="4" t="s">
        <v>126</v>
      </c>
      <c r="B302" s="32">
        <v>19164506</v>
      </c>
      <c r="C302" s="24">
        <v>135987.22</v>
      </c>
      <c r="D302" s="24">
        <v>135987.22</v>
      </c>
      <c r="E302" s="24">
        <v>2720</v>
      </c>
      <c r="F302" s="25">
        <v>111.52</v>
      </c>
      <c r="G302" s="25">
        <v>0</v>
      </c>
      <c r="H302" s="25"/>
      <c r="I302" s="25"/>
      <c r="J302" s="25">
        <v>0</v>
      </c>
      <c r="K302" s="25">
        <v>0</v>
      </c>
      <c r="L302" s="25"/>
      <c r="M302" s="25"/>
      <c r="N302" s="25">
        <v>0</v>
      </c>
      <c r="O302" s="25">
        <v>0</v>
      </c>
      <c r="P302" s="25">
        <v>1402.35</v>
      </c>
      <c r="Q302" s="25">
        <v>108</v>
      </c>
      <c r="R302" s="24"/>
      <c r="S302" s="25">
        <v>0</v>
      </c>
      <c r="T302" s="25">
        <v>0</v>
      </c>
      <c r="U302" s="25">
        <v>16.53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/>
      <c r="AK302" s="25"/>
      <c r="AL302" s="25">
        <v>0</v>
      </c>
      <c r="AM302" s="25">
        <v>0</v>
      </c>
      <c r="AN302" s="25"/>
      <c r="AO302" s="25"/>
      <c r="AP302" s="25">
        <v>0</v>
      </c>
      <c r="AQ302" s="25">
        <v>0</v>
      </c>
      <c r="AR302" s="25">
        <v>0</v>
      </c>
      <c r="AS302" s="25"/>
      <c r="AT302" s="25">
        <v>0</v>
      </c>
      <c r="AU302" s="25">
        <v>0</v>
      </c>
      <c r="AV302" s="25"/>
      <c r="AW302" s="25">
        <v>0</v>
      </c>
      <c r="AX302" s="25">
        <v>273.24</v>
      </c>
      <c r="AY302" s="25">
        <v>12</v>
      </c>
      <c r="AZ302" s="26">
        <f t="shared" si="6"/>
        <v>140630.86000000002</v>
      </c>
    </row>
    <row r="303" spans="1:52" x14ac:dyDescent="0.25">
      <c r="A303" s="4" t="s">
        <v>98</v>
      </c>
      <c r="B303" s="32">
        <v>781800005</v>
      </c>
      <c r="C303" s="24">
        <v>46435.479999999996</v>
      </c>
      <c r="D303" s="24">
        <v>46435.479999999996</v>
      </c>
      <c r="E303" s="24">
        <v>2714</v>
      </c>
      <c r="F303" s="25">
        <v>13206.040000000003</v>
      </c>
      <c r="G303" s="25">
        <v>2296</v>
      </c>
      <c r="H303" s="25"/>
      <c r="I303" s="25"/>
      <c r="J303" s="25">
        <v>0</v>
      </c>
      <c r="K303" s="25">
        <v>0</v>
      </c>
      <c r="L303" s="25"/>
      <c r="M303" s="25"/>
      <c r="N303" s="25">
        <v>0</v>
      </c>
      <c r="O303" s="25">
        <v>0</v>
      </c>
      <c r="P303" s="25">
        <v>1670.9599999999998</v>
      </c>
      <c r="Q303" s="25">
        <v>177</v>
      </c>
      <c r="R303" s="24"/>
      <c r="S303" s="25">
        <v>0</v>
      </c>
      <c r="T303" s="25">
        <v>0</v>
      </c>
      <c r="U303" s="25"/>
      <c r="V303" s="25"/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/>
      <c r="AK303" s="25"/>
      <c r="AL303" s="25">
        <v>0</v>
      </c>
      <c r="AM303" s="25">
        <v>0</v>
      </c>
      <c r="AN303" s="25"/>
      <c r="AO303" s="25"/>
      <c r="AP303" s="25">
        <v>0</v>
      </c>
      <c r="AQ303" s="25">
        <v>0</v>
      </c>
      <c r="AR303" s="25">
        <v>0</v>
      </c>
      <c r="AS303" s="25"/>
      <c r="AT303" s="25">
        <v>0</v>
      </c>
      <c r="AU303" s="25">
        <v>0</v>
      </c>
      <c r="AV303" s="25"/>
      <c r="AW303" s="25">
        <v>0</v>
      </c>
      <c r="AX303" s="25">
        <v>33.49</v>
      </c>
      <c r="AY303" s="25">
        <v>0</v>
      </c>
      <c r="AZ303" s="26">
        <f t="shared" si="6"/>
        <v>66532.970000000016</v>
      </c>
    </row>
    <row r="304" spans="1:52" x14ac:dyDescent="0.25">
      <c r="A304" s="4" t="s">
        <v>239</v>
      </c>
      <c r="B304" s="32">
        <v>210000010</v>
      </c>
      <c r="C304" s="24">
        <v>54326.14</v>
      </c>
      <c r="D304" s="24">
        <v>54326.14</v>
      </c>
      <c r="E304" s="24">
        <v>3580</v>
      </c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4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6">
        <f t="shared" si="6"/>
        <v>57906.14</v>
      </c>
    </row>
    <row r="305" spans="1:52" x14ac:dyDescent="0.25">
      <c r="A305" s="4" t="s">
        <v>26</v>
      </c>
      <c r="B305" s="32">
        <v>250000092</v>
      </c>
      <c r="C305" s="24">
        <v>4445618.8899999987</v>
      </c>
      <c r="D305" s="24">
        <v>4445618.8899999987</v>
      </c>
      <c r="E305" s="24">
        <v>131584</v>
      </c>
      <c r="F305" s="25">
        <v>150373.28999999998</v>
      </c>
      <c r="G305" s="25">
        <v>13577</v>
      </c>
      <c r="H305" s="25">
        <v>14626.019999999997</v>
      </c>
      <c r="I305" s="25">
        <v>240</v>
      </c>
      <c r="J305" s="25">
        <v>0</v>
      </c>
      <c r="K305" s="25">
        <v>0</v>
      </c>
      <c r="L305" s="25">
        <v>612560.84000000008</v>
      </c>
      <c r="M305" s="25">
        <v>23443</v>
      </c>
      <c r="N305" s="25">
        <v>0</v>
      </c>
      <c r="O305" s="25">
        <v>0</v>
      </c>
      <c r="P305" s="25">
        <v>125689.01999999999</v>
      </c>
      <c r="Q305" s="25">
        <v>4611</v>
      </c>
      <c r="R305" s="24"/>
      <c r="S305" s="25">
        <v>0</v>
      </c>
      <c r="T305" s="25">
        <v>0</v>
      </c>
      <c r="U305" s="25">
        <v>2500.6599999999989</v>
      </c>
      <c r="V305" s="25">
        <v>380</v>
      </c>
      <c r="W305" s="25">
        <v>0</v>
      </c>
      <c r="X305" s="25">
        <v>0</v>
      </c>
      <c r="Y305" s="25">
        <v>6013.8799999999992</v>
      </c>
      <c r="Z305" s="25">
        <v>0</v>
      </c>
      <c r="AA305" s="25">
        <v>0</v>
      </c>
      <c r="AB305" s="25">
        <v>0</v>
      </c>
      <c r="AC305" s="25">
        <v>0</v>
      </c>
      <c r="AD305" s="25">
        <v>0</v>
      </c>
      <c r="AE305" s="25">
        <v>0</v>
      </c>
      <c r="AF305" s="25">
        <v>10721.2</v>
      </c>
      <c r="AG305" s="25">
        <v>0</v>
      </c>
      <c r="AH305" s="25">
        <v>4348.41</v>
      </c>
      <c r="AI305" s="25">
        <v>404</v>
      </c>
      <c r="AJ305" s="25">
        <v>100615.33999999998</v>
      </c>
      <c r="AK305" s="25">
        <v>887</v>
      </c>
      <c r="AL305" s="25">
        <v>0</v>
      </c>
      <c r="AM305" s="25">
        <v>0</v>
      </c>
      <c r="AN305" s="25">
        <v>340.21999999999991</v>
      </c>
      <c r="AO305" s="25">
        <v>0</v>
      </c>
      <c r="AP305" s="25">
        <v>0</v>
      </c>
      <c r="AQ305" s="25">
        <v>0</v>
      </c>
      <c r="AR305" s="25">
        <v>0</v>
      </c>
      <c r="AS305" s="25"/>
      <c r="AT305" s="25">
        <v>378.59000000000003</v>
      </c>
      <c r="AU305" s="25">
        <v>40</v>
      </c>
      <c r="AV305" s="25">
        <v>877.35999999999979</v>
      </c>
      <c r="AW305" s="25">
        <v>0</v>
      </c>
      <c r="AX305" s="25">
        <v>30214.880000000005</v>
      </c>
      <c r="AY305" s="25">
        <v>1756</v>
      </c>
      <c r="AZ305" s="26">
        <f t="shared" si="6"/>
        <v>5681800.5999999978</v>
      </c>
    </row>
    <row r="306" spans="1:52" x14ac:dyDescent="0.25">
      <c r="A306" s="4" t="s">
        <v>268</v>
      </c>
      <c r="B306" s="32">
        <v>19177450</v>
      </c>
      <c r="C306" s="24">
        <v>54502</v>
      </c>
      <c r="D306" s="24">
        <v>64322.55</v>
      </c>
      <c r="E306" s="24">
        <v>2192</v>
      </c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4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>
        <v>1455.41</v>
      </c>
      <c r="AY306" s="25">
        <v>244</v>
      </c>
      <c r="AZ306" s="26">
        <f t="shared" si="6"/>
        <v>58393.41</v>
      </c>
    </row>
    <row r="307" spans="1:52" x14ac:dyDescent="0.25">
      <c r="A307" s="4" t="s">
        <v>170</v>
      </c>
      <c r="B307" s="32">
        <v>381600010</v>
      </c>
      <c r="C307" s="24">
        <v>14336</v>
      </c>
      <c r="D307" s="24">
        <v>17931.75</v>
      </c>
      <c r="E307" s="24">
        <v>464</v>
      </c>
      <c r="F307" s="25">
        <v>1051.0999999999999</v>
      </c>
      <c r="G307" s="25">
        <v>156</v>
      </c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4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6">
        <f t="shared" si="6"/>
        <v>16007.099999999999</v>
      </c>
    </row>
    <row r="308" spans="1:52" x14ac:dyDescent="0.25">
      <c r="A308" s="4" t="s">
        <v>165</v>
      </c>
      <c r="B308" s="32">
        <v>250000106</v>
      </c>
      <c r="C308" s="24">
        <v>98551</v>
      </c>
      <c r="D308" s="24">
        <v>98605.07</v>
      </c>
      <c r="E308" s="24">
        <v>336</v>
      </c>
      <c r="F308" s="25">
        <v>61210.500000000007</v>
      </c>
      <c r="G308" s="25">
        <v>8564</v>
      </c>
      <c r="H308" s="25"/>
      <c r="I308" s="25"/>
      <c r="J308" s="25">
        <v>0</v>
      </c>
      <c r="K308" s="25">
        <v>0</v>
      </c>
      <c r="L308" s="25"/>
      <c r="M308" s="25"/>
      <c r="N308" s="25">
        <v>0</v>
      </c>
      <c r="O308" s="25">
        <v>0</v>
      </c>
      <c r="P308" s="25">
        <v>1240.9000000000001</v>
      </c>
      <c r="Q308" s="25">
        <v>0</v>
      </c>
      <c r="R308" s="24"/>
      <c r="S308" s="25">
        <v>0</v>
      </c>
      <c r="T308" s="25">
        <v>0</v>
      </c>
      <c r="U308" s="25"/>
      <c r="V308" s="25"/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/>
      <c r="AK308" s="25"/>
      <c r="AL308" s="25">
        <v>0</v>
      </c>
      <c r="AM308" s="25">
        <v>0</v>
      </c>
      <c r="AN308" s="25"/>
      <c r="AO308" s="25"/>
      <c r="AP308" s="25">
        <v>0</v>
      </c>
      <c r="AQ308" s="25">
        <v>0</v>
      </c>
      <c r="AR308" s="25">
        <v>0</v>
      </c>
      <c r="AS308" s="25"/>
      <c r="AT308" s="25">
        <v>0</v>
      </c>
      <c r="AU308" s="25">
        <v>0</v>
      </c>
      <c r="AV308" s="25"/>
      <c r="AW308" s="25">
        <v>0</v>
      </c>
      <c r="AX308" s="25"/>
      <c r="AY308" s="25"/>
      <c r="AZ308" s="26">
        <f t="shared" si="6"/>
        <v>169902.40000000002</v>
      </c>
    </row>
    <row r="309" spans="1:52" x14ac:dyDescent="0.25">
      <c r="A309" s="4" t="s">
        <v>13</v>
      </c>
      <c r="B309" s="32">
        <v>620200058</v>
      </c>
      <c r="C309" s="24">
        <v>3199800.62</v>
      </c>
      <c r="D309" s="24">
        <v>3199741.3400000003</v>
      </c>
      <c r="E309" s="24">
        <v>129363</v>
      </c>
      <c r="F309" s="25">
        <v>73355.78</v>
      </c>
      <c r="G309" s="25">
        <v>7306</v>
      </c>
      <c r="H309" s="25">
        <v>7311.88</v>
      </c>
      <c r="I309" s="25">
        <v>135</v>
      </c>
      <c r="J309" s="25">
        <v>0</v>
      </c>
      <c r="K309" s="25">
        <v>0</v>
      </c>
      <c r="L309" s="25"/>
      <c r="M309" s="25"/>
      <c r="N309" s="25">
        <v>0</v>
      </c>
      <c r="O309" s="25">
        <v>0</v>
      </c>
      <c r="P309" s="25">
        <v>160245.13999999998</v>
      </c>
      <c r="Q309" s="25">
        <v>7053</v>
      </c>
      <c r="R309" s="24"/>
      <c r="S309" s="25">
        <v>0</v>
      </c>
      <c r="T309" s="25">
        <v>0</v>
      </c>
      <c r="U309" s="25"/>
      <c r="V309" s="25"/>
      <c r="W309" s="25">
        <v>0</v>
      </c>
      <c r="X309" s="25">
        <v>0</v>
      </c>
      <c r="Y309" s="25">
        <v>0</v>
      </c>
      <c r="Z309" s="25">
        <v>0</v>
      </c>
      <c r="AA309" s="25">
        <v>0</v>
      </c>
      <c r="AB309" s="25">
        <v>0</v>
      </c>
      <c r="AC309" s="25">
        <v>0</v>
      </c>
      <c r="AD309" s="25">
        <v>0</v>
      </c>
      <c r="AE309" s="25">
        <v>0</v>
      </c>
      <c r="AF309" s="25">
        <v>0</v>
      </c>
      <c r="AG309" s="25">
        <v>0</v>
      </c>
      <c r="AH309" s="25">
        <v>0</v>
      </c>
      <c r="AI309" s="25">
        <v>0</v>
      </c>
      <c r="AJ309" s="25">
        <v>25760.2</v>
      </c>
      <c r="AK309" s="25">
        <v>339</v>
      </c>
      <c r="AL309" s="25">
        <v>0</v>
      </c>
      <c r="AM309" s="25">
        <v>0</v>
      </c>
      <c r="AN309" s="25"/>
      <c r="AO309" s="25"/>
      <c r="AP309" s="25">
        <v>0</v>
      </c>
      <c r="AQ309" s="25">
        <v>0</v>
      </c>
      <c r="AR309" s="25">
        <v>0</v>
      </c>
      <c r="AS309" s="25"/>
      <c r="AT309" s="25">
        <v>0</v>
      </c>
      <c r="AU309" s="25">
        <v>0</v>
      </c>
      <c r="AV309" s="25"/>
      <c r="AW309" s="25">
        <v>0</v>
      </c>
      <c r="AX309" s="25">
        <v>4238.16</v>
      </c>
      <c r="AY309" s="25">
        <v>660</v>
      </c>
      <c r="AZ309" s="26">
        <f t="shared" si="6"/>
        <v>3615567.7800000007</v>
      </c>
    </row>
    <row r="310" spans="1:52" x14ac:dyDescent="0.25">
      <c r="A310" s="4" t="s">
        <v>109</v>
      </c>
      <c r="B310" s="32">
        <v>10000945</v>
      </c>
      <c r="C310" s="24">
        <v>260443</v>
      </c>
      <c r="D310" s="24">
        <v>261800.82</v>
      </c>
      <c r="E310" s="24">
        <v>3536</v>
      </c>
      <c r="F310" s="25">
        <v>7906.42</v>
      </c>
      <c r="G310" s="25">
        <v>1540</v>
      </c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4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>
        <v>131.36000000000001</v>
      </c>
      <c r="AY310" s="25">
        <v>16</v>
      </c>
      <c r="AZ310" s="26">
        <f t="shared" si="6"/>
        <v>273572.78000000009</v>
      </c>
    </row>
    <row r="311" spans="1:52" x14ac:dyDescent="0.25">
      <c r="A311" s="4" t="s">
        <v>304</v>
      </c>
      <c r="B311" s="32">
        <v>90077413</v>
      </c>
      <c r="C311" s="24">
        <v>329959</v>
      </c>
      <c r="D311" s="24">
        <v>338129.72</v>
      </c>
      <c r="E311" s="24">
        <v>15140</v>
      </c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4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>
        <v>1147.96</v>
      </c>
      <c r="AY311" s="25">
        <v>100</v>
      </c>
      <c r="AZ311" s="26">
        <f t="shared" si="6"/>
        <v>346346.95999999996</v>
      </c>
    </row>
    <row r="312" spans="1:52" x14ac:dyDescent="0.25">
      <c r="A312" s="4" t="s">
        <v>224</v>
      </c>
      <c r="B312" s="32">
        <v>880200048</v>
      </c>
      <c r="C312" s="24">
        <v>87672</v>
      </c>
      <c r="D312" s="24">
        <v>91342.62</v>
      </c>
      <c r="E312" s="24">
        <v>3152</v>
      </c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4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>
        <v>107.04</v>
      </c>
      <c r="AY312" s="25">
        <v>12</v>
      </c>
      <c r="AZ312" s="26">
        <f t="shared" si="6"/>
        <v>90943.040000000008</v>
      </c>
    </row>
    <row r="313" spans="1:52" x14ac:dyDescent="0.25">
      <c r="A313" s="4" t="s">
        <v>246</v>
      </c>
      <c r="B313" s="32">
        <v>680200001</v>
      </c>
      <c r="C313" s="24">
        <v>95057.74</v>
      </c>
      <c r="D313" s="24">
        <v>95057.74</v>
      </c>
      <c r="E313" s="24">
        <v>2812</v>
      </c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4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6">
        <f t="shared" si="6"/>
        <v>97869.74</v>
      </c>
    </row>
    <row r="314" spans="1:52" x14ac:dyDescent="0.25">
      <c r="A314" s="4" t="s">
        <v>105</v>
      </c>
      <c r="B314" s="32">
        <v>10000310</v>
      </c>
      <c r="C314" s="24">
        <v>68062</v>
      </c>
      <c r="D314" s="24">
        <v>68659.86</v>
      </c>
      <c r="E314" s="24">
        <v>1312</v>
      </c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4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>
        <v>26.68</v>
      </c>
      <c r="AY314" s="25">
        <v>4</v>
      </c>
      <c r="AZ314" s="26">
        <f t="shared" si="6"/>
        <v>69404.679999999978</v>
      </c>
    </row>
    <row r="315" spans="1:52" x14ac:dyDescent="0.25">
      <c r="A315" s="4" t="s">
        <v>302</v>
      </c>
      <c r="B315" s="32">
        <v>90000041</v>
      </c>
      <c r="C315" s="24">
        <v>94383.66</v>
      </c>
      <c r="D315" s="24">
        <v>94383.66</v>
      </c>
      <c r="E315" s="24">
        <v>2568</v>
      </c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4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6">
        <f t="shared" si="6"/>
        <v>96951.66</v>
      </c>
    </row>
    <row r="316" spans="1:52" x14ac:dyDescent="0.25">
      <c r="A316" s="4" t="s">
        <v>193</v>
      </c>
      <c r="B316" s="32">
        <v>90000026</v>
      </c>
      <c r="C316" s="24">
        <v>1570487.9999999998</v>
      </c>
      <c r="D316" s="24">
        <v>1611629.46</v>
      </c>
      <c r="E316" s="24">
        <v>31061</v>
      </c>
      <c r="F316" s="25">
        <v>49581.45</v>
      </c>
      <c r="G316" s="25">
        <v>4759</v>
      </c>
      <c r="H316" s="25"/>
      <c r="I316" s="25"/>
      <c r="J316" s="25">
        <v>0</v>
      </c>
      <c r="K316" s="25">
        <v>0</v>
      </c>
      <c r="L316" s="25"/>
      <c r="M316" s="25"/>
      <c r="N316" s="25">
        <v>0</v>
      </c>
      <c r="O316" s="25">
        <v>0</v>
      </c>
      <c r="P316" s="25">
        <v>15901.740000000002</v>
      </c>
      <c r="Q316" s="25">
        <v>319</v>
      </c>
      <c r="R316" s="24"/>
      <c r="S316" s="25">
        <v>0</v>
      </c>
      <c r="T316" s="25">
        <v>0</v>
      </c>
      <c r="U316" s="25">
        <v>29.380000000000109</v>
      </c>
      <c r="V316" s="25">
        <v>4</v>
      </c>
      <c r="W316" s="25">
        <v>0</v>
      </c>
      <c r="X316" s="25">
        <v>0</v>
      </c>
      <c r="Y316" s="25">
        <v>0</v>
      </c>
      <c r="Z316" s="25">
        <v>0</v>
      </c>
      <c r="AA316" s="25">
        <v>0</v>
      </c>
      <c r="AB316" s="25">
        <v>0</v>
      </c>
      <c r="AC316" s="25">
        <v>0</v>
      </c>
      <c r="AD316" s="25">
        <v>0</v>
      </c>
      <c r="AE316" s="25">
        <v>0</v>
      </c>
      <c r="AF316" s="25">
        <v>0</v>
      </c>
      <c r="AG316" s="25">
        <v>0</v>
      </c>
      <c r="AH316" s="25">
        <v>0</v>
      </c>
      <c r="AI316" s="25">
        <v>0</v>
      </c>
      <c r="AJ316" s="25">
        <v>10351.509999999998</v>
      </c>
      <c r="AK316" s="25">
        <v>24</v>
      </c>
      <c r="AL316" s="25">
        <v>0</v>
      </c>
      <c r="AM316" s="25">
        <v>0</v>
      </c>
      <c r="AN316" s="25"/>
      <c r="AO316" s="25"/>
      <c r="AP316" s="25">
        <v>0</v>
      </c>
      <c r="AQ316" s="25">
        <v>0</v>
      </c>
      <c r="AR316" s="25">
        <v>0</v>
      </c>
      <c r="AS316" s="25"/>
      <c r="AT316" s="25">
        <v>0</v>
      </c>
      <c r="AU316" s="25">
        <v>0</v>
      </c>
      <c r="AV316" s="25">
        <v>131.1</v>
      </c>
      <c r="AW316" s="25">
        <v>0</v>
      </c>
      <c r="AX316" s="25">
        <v>1739.0800000000002</v>
      </c>
      <c r="AY316" s="25">
        <v>63</v>
      </c>
      <c r="AZ316" s="26">
        <f t="shared" si="6"/>
        <v>1684452.2600000002</v>
      </c>
    </row>
    <row r="317" spans="1:52" x14ac:dyDescent="0.25">
      <c r="A317" s="4" t="s">
        <v>11</v>
      </c>
      <c r="B317" s="32">
        <v>270020302</v>
      </c>
      <c r="C317" s="24">
        <v>5501664.2999999998</v>
      </c>
      <c r="D317" s="24">
        <v>5586908.8800000018</v>
      </c>
      <c r="E317" s="24">
        <v>163603</v>
      </c>
      <c r="F317" s="25">
        <v>181463.56</v>
      </c>
      <c r="G317" s="25">
        <v>17308</v>
      </c>
      <c r="H317" s="25">
        <v>3818.52</v>
      </c>
      <c r="I317" s="25">
        <v>84</v>
      </c>
      <c r="J317" s="25">
        <v>0</v>
      </c>
      <c r="K317" s="25">
        <v>0</v>
      </c>
      <c r="L317" s="25">
        <v>1048161.56</v>
      </c>
      <c r="M317" s="25">
        <v>33838</v>
      </c>
      <c r="N317" s="25">
        <v>0</v>
      </c>
      <c r="O317" s="25">
        <v>0</v>
      </c>
      <c r="P317" s="25">
        <v>152198.83000000002</v>
      </c>
      <c r="Q317" s="25">
        <v>7276</v>
      </c>
      <c r="R317" s="24"/>
      <c r="S317" s="25">
        <v>0</v>
      </c>
      <c r="T317" s="25">
        <v>0</v>
      </c>
      <c r="U317" s="25"/>
      <c r="V317" s="25">
        <v>8</v>
      </c>
      <c r="W317" s="25">
        <v>0</v>
      </c>
      <c r="X317" s="25">
        <v>0</v>
      </c>
      <c r="Y317" s="25">
        <v>553.91</v>
      </c>
      <c r="Z317" s="25">
        <v>0</v>
      </c>
      <c r="AA317" s="25">
        <v>0</v>
      </c>
      <c r="AB317" s="25">
        <v>0</v>
      </c>
      <c r="AC317" s="25">
        <v>0</v>
      </c>
      <c r="AD317" s="25">
        <v>0</v>
      </c>
      <c r="AE317" s="25">
        <v>0</v>
      </c>
      <c r="AF317" s="25">
        <v>0</v>
      </c>
      <c r="AG317" s="25">
        <v>0</v>
      </c>
      <c r="AH317" s="25">
        <v>0</v>
      </c>
      <c r="AI317" s="25">
        <v>0</v>
      </c>
      <c r="AJ317" s="25">
        <v>13629.330000000002</v>
      </c>
      <c r="AK317" s="25">
        <v>302</v>
      </c>
      <c r="AL317" s="25">
        <v>19170.460000000003</v>
      </c>
      <c r="AM317" s="25">
        <v>284</v>
      </c>
      <c r="AN317" s="25">
        <v>3502.84</v>
      </c>
      <c r="AO317" s="25">
        <v>0</v>
      </c>
      <c r="AP317" s="25">
        <v>0</v>
      </c>
      <c r="AQ317" s="25">
        <v>0</v>
      </c>
      <c r="AR317" s="25">
        <v>0</v>
      </c>
      <c r="AS317" s="25">
        <v>7376.22</v>
      </c>
      <c r="AT317" s="25">
        <v>414.10999999999996</v>
      </c>
      <c r="AU317" s="25">
        <v>8</v>
      </c>
      <c r="AV317" s="25">
        <v>300</v>
      </c>
      <c r="AW317" s="25">
        <v>0</v>
      </c>
      <c r="AX317" s="25">
        <v>13348.94</v>
      </c>
      <c r="AY317" s="25">
        <v>1635</v>
      </c>
      <c r="AZ317" s="26">
        <f t="shared" si="6"/>
        <v>7169948.580000001</v>
      </c>
    </row>
    <row r="318" spans="1:52" x14ac:dyDescent="0.25">
      <c r="A318" s="4" t="s">
        <v>220</v>
      </c>
      <c r="B318" s="32">
        <v>270000007</v>
      </c>
      <c r="C318" s="24">
        <v>12497</v>
      </c>
      <c r="D318" s="24">
        <v>12794.33</v>
      </c>
      <c r="E318" s="24">
        <v>1176</v>
      </c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4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>
        <v>104.93999999999998</v>
      </c>
      <c r="AY318" s="25">
        <v>24</v>
      </c>
      <c r="AZ318" s="26">
        <f t="shared" si="6"/>
        <v>13801.94</v>
      </c>
    </row>
    <row r="319" spans="1:52" x14ac:dyDescent="0.25">
      <c r="A319" s="4" t="s">
        <v>194</v>
      </c>
      <c r="B319" s="32">
        <v>90000062</v>
      </c>
      <c r="C319" s="24">
        <v>73414</v>
      </c>
      <c r="D319" s="24">
        <v>75415.070000000007</v>
      </c>
      <c r="E319" s="24">
        <v>1376</v>
      </c>
      <c r="F319" s="25">
        <v>81147.819999999992</v>
      </c>
      <c r="G319" s="25">
        <v>11180</v>
      </c>
      <c r="H319" s="25"/>
      <c r="I319" s="25"/>
      <c r="J319" s="25">
        <v>0</v>
      </c>
      <c r="K319" s="25">
        <v>0</v>
      </c>
      <c r="L319" s="25"/>
      <c r="M319" s="25"/>
      <c r="N319" s="25">
        <v>0</v>
      </c>
      <c r="O319" s="25">
        <v>0</v>
      </c>
      <c r="P319" s="25">
        <v>746.25</v>
      </c>
      <c r="Q319" s="25">
        <v>68</v>
      </c>
      <c r="R319" s="24"/>
      <c r="S319" s="25">
        <v>0</v>
      </c>
      <c r="T319" s="25">
        <v>0</v>
      </c>
      <c r="U319" s="25">
        <v>91.340000000000074</v>
      </c>
      <c r="V319" s="25">
        <v>8</v>
      </c>
      <c r="W319" s="25">
        <v>0</v>
      </c>
      <c r="X319" s="25">
        <v>0</v>
      </c>
      <c r="Y319" s="25">
        <v>0</v>
      </c>
      <c r="Z319" s="25">
        <v>0</v>
      </c>
      <c r="AA319" s="25">
        <v>0</v>
      </c>
      <c r="AB319" s="25">
        <v>0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/>
      <c r="AK319" s="25"/>
      <c r="AL319" s="25">
        <v>0</v>
      </c>
      <c r="AM319" s="25">
        <v>0</v>
      </c>
      <c r="AN319" s="25"/>
      <c r="AO319" s="25"/>
      <c r="AP319" s="25">
        <v>0</v>
      </c>
      <c r="AQ319" s="25">
        <v>0</v>
      </c>
      <c r="AR319" s="25">
        <v>0</v>
      </c>
      <c r="AS319" s="25"/>
      <c r="AT319" s="25">
        <v>0</v>
      </c>
      <c r="AU319" s="25">
        <v>0</v>
      </c>
      <c r="AV319" s="25"/>
      <c r="AW319" s="25">
        <v>0</v>
      </c>
      <c r="AX319" s="25">
        <v>70.16</v>
      </c>
      <c r="AY319" s="25">
        <v>16</v>
      </c>
      <c r="AZ319" s="26">
        <f t="shared" si="6"/>
        <v>168117.57</v>
      </c>
    </row>
    <row r="320" spans="1:52" x14ac:dyDescent="0.25">
      <c r="A320" s="4" t="s">
        <v>85</v>
      </c>
      <c r="B320" s="32">
        <v>210077424</v>
      </c>
      <c r="C320" s="24">
        <v>16104</v>
      </c>
      <c r="D320" s="24">
        <v>16352.01</v>
      </c>
      <c r="E320" s="24">
        <v>176</v>
      </c>
      <c r="F320" s="25">
        <v>16389.84</v>
      </c>
      <c r="G320" s="25">
        <v>3044</v>
      </c>
      <c r="H320" s="25"/>
      <c r="I320" s="25"/>
      <c r="J320" s="25">
        <v>0</v>
      </c>
      <c r="K320" s="25">
        <v>0</v>
      </c>
      <c r="L320" s="25"/>
      <c r="M320" s="25"/>
      <c r="N320" s="25">
        <v>0</v>
      </c>
      <c r="O320" s="25">
        <v>0</v>
      </c>
      <c r="P320" s="25"/>
      <c r="Q320" s="25"/>
      <c r="R320" s="24"/>
      <c r="S320" s="25">
        <v>0</v>
      </c>
      <c r="T320" s="25">
        <v>0</v>
      </c>
      <c r="U320" s="25">
        <v>29.48</v>
      </c>
      <c r="V320" s="25">
        <v>12</v>
      </c>
      <c r="W320" s="25">
        <v>0</v>
      </c>
      <c r="X320" s="25">
        <v>0</v>
      </c>
      <c r="Y320" s="25">
        <v>0</v>
      </c>
      <c r="Z320" s="25">
        <v>0</v>
      </c>
      <c r="AA320" s="25">
        <v>0</v>
      </c>
      <c r="AB320" s="25">
        <v>0</v>
      </c>
      <c r="AC320" s="25">
        <v>0</v>
      </c>
      <c r="AD320" s="25">
        <v>0</v>
      </c>
      <c r="AE320" s="25">
        <v>0</v>
      </c>
      <c r="AF320" s="25">
        <v>0</v>
      </c>
      <c r="AG320" s="25">
        <v>0</v>
      </c>
      <c r="AH320" s="25">
        <v>0</v>
      </c>
      <c r="AI320" s="25">
        <v>0</v>
      </c>
      <c r="AJ320" s="25"/>
      <c r="AK320" s="25"/>
      <c r="AL320" s="25">
        <v>0</v>
      </c>
      <c r="AM320" s="25">
        <v>0</v>
      </c>
      <c r="AN320" s="25"/>
      <c r="AO320" s="25"/>
      <c r="AP320" s="25">
        <v>0</v>
      </c>
      <c r="AQ320" s="25">
        <v>0</v>
      </c>
      <c r="AR320" s="25">
        <v>0</v>
      </c>
      <c r="AS320" s="25"/>
      <c r="AT320" s="25">
        <v>0</v>
      </c>
      <c r="AU320" s="25">
        <v>0</v>
      </c>
      <c r="AV320" s="25"/>
      <c r="AW320" s="25">
        <v>0</v>
      </c>
      <c r="AX320" s="25"/>
      <c r="AY320" s="25"/>
      <c r="AZ320" s="26">
        <f t="shared" si="6"/>
        <v>35755.320000000007</v>
      </c>
    </row>
    <row r="321" spans="1:52" x14ac:dyDescent="0.25">
      <c r="A321" s="4" t="s">
        <v>102</v>
      </c>
      <c r="B321" s="32">
        <v>10000114</v>
      </c>
      <c r="C321" s="24">
        <v>45096</v>
      </c>
      <c r="D321" s="24">
        <v>46316.86</v>
      </c>
      <c r="E321" s="24">
        <v>260</v>
      </c>
      <c r="F321" s="25">
        <v>13727.309999999998</v>
      </c>
      <c r="G321" s="25">
        <v>2612</v>
      </c>
      <c r="H321" s="25"/>
      <c r="I321" s="25"/>
      <c r="J321" s="25">
        <v>0</v>
      </c>
      <c r="K321" s="25">
        <v>0</v>
      </c>
      <c r="L321" s="25"/>
      <c r="M321" s="25"/>
      <c r="N321" s="25">
        <v>0</v>
      </c>
      <c r="O321" s="25">
        <v>0</v>
      </c>
      <c r="P321" s="25"/>
      <c r="Q321" s="25"/>
      <c r="R321" s="24"/>
      <c r="S321" s="25">
        <v>0</v>
      </c>
      <c r="T321" s="25">
        <v>0</v>
      </c>
      <c r="U321" s="25"/>
      <c r="V321" s="25"/>
      <c r="W321" s="25">
        <v>0</v>
      </c>
      <c r="X321" s="25">
        <v>0</v>
      </c>
      <c r="Y321" s="25">
        <v>0</v>
      </c>
      <c r="Z321" s="25">
        <v>0</v>
      </c>
      <c r="AA321" s="25">
        <v>0</v>
      </c>
      <c r="AB321" s="25">
        <v>0</v>
      </c>
      <c r="AC321" s="25">
        <v>0</v>
      </c>
      <c r="AD321" s="25">
        <v>0</v>
      </c>
      <c r="AE321" s="25">
        <v>0</v>
      </c>
      <c r="AF321" s="25">
        <v>0</v>
      </c>
      <c r="AG321" s="25">
        <v>0</v>
      </c>
      <c r="AH321" s="25">
        <v>0</v>
      </c>
      <c r="AI321" s="25">
        <v>0</v>
      </c>
      <c r="AJ321" s="25"/>
      <c r="AK321" s="25"/>
      <c r="AL321" s="25">
        <v>0</v>
      </c>
      <c r="AM321" s="25">
        <v>0</v>
      </c>
      <c r="AN321" s="25"/>
      <c r="AO321" s="25"/>
      <c r="AP321" s="25">
        <v>0</v>
      </c>
      <c r="AQ321" s="25">
        <v>0</v>
      </c>
      <c r="AR321" s="25">
        <v>0</v>
      </c>
      <c r="AS321" s="25"/>
      <c r="AT321" s="25">
        <v>0</v>
      </c>
      <c r="AU321" s="25">
        <v>0</v>
      </c>
      <c r="AV321" s="25"/>
      <c r="AW321" s="25">
        <v>0</v>
      </c>
      <c r="AX321" s="25">
        <v>140.66</v>
      </c>
      <c r="AY321" s="25">
        <v>12</v>
      </c>
      <c r="AZ321" s="26">
        <f t="shared" si="6"/>
        <v>61847.97</v>
      </c>
    </row>
    <row r="322" spans="1:52" x14ac:dyDescent="0.25">
      <c r="A322" s="4" t="s">
        <v>346</v>
      </c>
      <c r="B322" s="32">
        <v>10000032</v>
      </c>
      <c r="C322" s="24">
        <v>0</v>
      </c>
      <c r="D322" s="24">
        <v>0</v>
      </c>
      <c r="E322" s="24"/>
      <c r="F322" s="25">
        <v>80584.00999999998</v>
      </c>
      <c r="G322" s="25">
        <v>8300</v>
      </c>
      <c r="H322" s="25"/>
      <c r="I322" s="25"/>
      <c r="J322" s="25">
        <v>0</v>
      </c>
      <c r="K322" s="25">
        <v>0</v>
      </c>
      <c r="L322" s="25"/>
      <c r="M322" s="25"/>
      <c r="N322" s="25">
        <v>0</v>
      </c>
      <c r="O322" s="25">
        <v>0</v>
      </c>
      <c r="P322" s="25"/>
      <c r="Q322" s="25"/>
      <c r="R322" s="24"/>
      <c r="S322" s="25">
        <v>0</v>
      </c>
      <c r="T322" s="25">
        <v>0</v>
      </c>
      <c r="U322" s="25">
        <v>29.73</v>
      </c>
      <c r="V322" s="25">
        <v>0</v>
      </c>
      <c r="W322" s="25">
        <v>0</v>
      </c>
      <c r="X322" s="25">
        <v>0</v>
      </c>
      <c r="Y322" s="25">
        <v>0</v>
      </c>
      <c r="Z322" s="25">
        <v>0</v>
      </c>
      <c r="AA322" s="25">
        <v>0</v>
      </c>
      <c r="AB322" s="25">
        <v>0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/>
      <c r="AK322" s="25"/>
      <c r="AL322" s="25">
        <v>0</v>
      </c>
      <c r="AM322" s="25">
        <v>0</v>
      </c>
      <c r="AN322" s="25"/>
      <c r="AO322" s="25"/>
      <c r="AP322" s="25">
        <v>0</v>
      </c>
      <c r="AQ322" s="25">
        <v>0</v>
      </c>
      <c r="AR322" s="25">
        <v>0</v>
      </c>
      <c r="AS322" s="25"/>
      <c r="AT322" s="25">
        <v>0</v>
      </c>
      <c r="AU322" s="25">
        <v>0</v>
      </c>
      <c r="AV322" s="25"/>
      <c r="AW322" s="25">
        <v>0</v>
      </c>
      <c r="AX322" s="25">
        <v>29.48</v>
      </c>
      <c r="AY322" s="25">
        <v>0</v>
      </c>
      <c r="AZ322" s="26">
        <f t="shared" si="6"/>
        <v>88943.219999999972</v>
      </c>
    </row>
    <row r="323" spans="1:52" x14ac:dyDescent="0.25">
      <c r="A323" s="4" t="s">
        <v>347</v>
      </c>
      <c r="B323" s="32">
        <v>10000033</v>
      </c>
      <c r="C323" s="24">
        <v>0</v>
      </c>
      <c r="D323" s="24">
        <v>0</v>
      </c>
      <c r="E323" s="24"/>
      <c r="F323" s="25">
        <v>4630.1400000000003</v>
      </c>
      <c r="G323" s="25">
        <v>448</v>
      </c>
      <c r="H323" s="25"/>
      <c r="I323" s="25"/>
      <c r="J323" s="25">
        <v>0</v>
      </c>
      <c r="K323" s="25">
        <v>0</v>
      </c>
      <c r="L323" s="25"/>
      <c r="M323" s="25"/>
      <c r="N323" s="25">
        <v>0</v>
      </c>
      <c r="O323" s="25">
        <v>0</v>
      </c>
      <c r="P323" s="25"/>
      <c r="Q323" s="25"/>
      <c r="R323" s="24"/>
      <c r="S323" s="25">
        <v>0</v>
      </c>
      <c r="T323" s="25">
        <v>0</v>
      </c>
      <c r="U323" s="25"/>
      <c r="V323" s="25"/>
      <c r="W323" s="25">
        <v>0</v>
      </c>
      <c r="X323" s="25">
        <v>0</v>
      </c>
      <c r="Y323" s="25">
        <v>0</v>
      </c>
      <c r="Z323" s="25">
        <v>0</v>
      </c>
      <c r="AA323" s="25">
        <v>0</v>
      </c>
      <c r="AB323" s="25">
        <v>0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/>
      <c r="AK323" s="25"/>
      <c r="AL323" s="25">
        <v>0</v>
      </c>
      <c r="AM323" s="25">
        <v>0</v>
      </c>
      <c r="AN323" s="25"/>
      <c r="AO323" s="25"/>
      <c r="AP323" s="25">
        <v>0</v>
      </c>
      <c r="AQ323" s="25">
        <v>0</v>
      </c>
      <c r="AR323" s="25">
        <v>0</v>
      </c>
      <c r="AS323" s="25"/>
      <c r="AT323" s="25">
        <v>0</v>
      </c>
      <c r="AU323" s="25">
        <v>0</v>
      </c>
      <c r="AV323" s="25"/>
      <c r="AW323" s="25">
        <v>0</v>
      </c>
      <c r="AX323" s="25"/>
      <c r="AY323" s="25"/>
      <c r="AZ323" s="26">
        <f t="shared" si="6"/>
        <v>5078.1400000000003</v>
      </c>
    </row>
    <row r="324" spans="1:52" x14ac:dyDescent="0.25">
      <c r="A324" s="4" t="s">
        <v>348</v>
      </c>
      <c r="B324" s="32">
        <v>10000190</v>
      </c>
      <c r="C324" s="24">
        <v>0</v>
      </c>
      <c r="D324" s="24">
        <v>0</v>
      </c>
      <c r="E324" s="24"/>
      <c r="F324" s="25">
        <v>1938.0500000000002</v>
      </c>
      <c r="G324" s="25">
        <v>0</v>
      </c>
      <c r="H324" s="25"/>
      <c r="I324" s="25"/>
      <c r="J324" s="25">
        <v>0</v>
      </c>
      <c r="K324" s="25">
        <v>0</v>
      </c>
      <c r="L324" s="25"/>
      <c r="M324" s="25"/>
      <c r="N324" s="25">
        <v>0</v>
      </c>
      <c r="O324" s="25">
        <v>0</v>
      </c>
      <c r="P324" s="25"/>
      <c r="Q324" s="25"/>
      <c r="R324" s="24"/>
      <c r="S324" s="25">
        <v>0</v>
      </c>
      <c r="T324" s="25">
        <v>0</v>
      </c>
      <c r="U324" s="25"/>
      <c r="V324" s="25"/>
      <c r="W324" s="25">
        <v>0</v>
      </c>
      <c r="X324" s="25">
        <v>0</v>
      </c>
      <c r="Y324" s="25">
        <v>0</v>
      </c>
      <c r="Z324" s="25">
        <v>0</v>
      </c>
      <c r="AA324" s="25">
        <v>0</v>
      </c>
      <c r="AB324" s="25">
        <v>0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919.82999999999993</v>
      </c>
      <c r="AK324" s="25">
        <v>0</v>
      </c>
      <c r="AL324" s="25">
        <v>0</v>
      </c>
      <c r="AM324" s="25">
        <v>0</v>
      </c>
      <c r="AN324" s="25">
        <v>80.61</v>
      </c>
      <c r="AO324" s="25">
        <v>0</v>
      </c>
      <c r="AP324" s="25">
        <v>0</v>
      </c>
      <c r="AQ324" s="25">
        <v>0</v>
      </c>
      <c r="AR324" s="25">
        <v>0</v>
      </c>
      <c r="AS324" s="25"/>
      <c r="AT324" s="25">
        <v>0</v>
      </c>
      <c r="AU324" s="25">
        <v>0</v>
      </c>
      <c r="AV324" s="25"/>
      <c r="AW324" s="25">
        <v>0</v>
      </c>
      <c r="AX324" s="25">
        <v>10.440000000000001</v>
      </c>
      <c r="AY324" s="25">
        <v>0</v>
      </c>
      <c r="AZ324" s="26">
        <f t="shared" si="6"/>
        <v>2948.9300000000003</v>
      </c>
    </row>
    <row r="325" spans="1:52" x14ac:dyDescent="0.25">
      <c r="A325" s="4" t="s">
        <v>349</v>
      </c>
      <c r="B325" s="32">
        <v>10000316</v>
      </c>
      <c r="C325" s="24">
        <v>0</v>
      </c>
      <c r="D325" s="24">
        <v>0</v>
      </c>
      <c r="E325" s="24"/>
      <c r="F325" s="25">
        <v>3003.59</v>
      </c>
      <c r="G325" s="25">
        <v>404</v>
      </c>
      <c r="H325" s="25"/>
      <c r="I325" s="25"/>
      <c r="J325" s="25">
        <v>0</v>
      </c>
      <c r="K325" s="25">
        <v>0</v>
      </c>
      <c r="L325" s="25"/>
      <c r="M325" s="25"/>
      <c r="N325" s="25">
        <v>0</v>
      </c>
      <c r="O325" s="25">
        <v>0</v>
      </c>
      <c r="P325" s="25"/>
      <c r="Q325" s="25"/>
      <c r="R325" s="24"/>
      <c r="S325" s="25">
        <v>0</v>
      </c>
      <c r="T325" s="25">
        <v>0</v>
      </c>
      <c r="U325" s="25">
        <v>14.740000000000009</v>
      </c>
      <c r="V325" s="25">
        <v>4</v>
      </c>
      <c r="W325" s="25">
        <v>0</v>
      </c>
      <c r="X325" s="25">
        <v>0</v>
      </c>
      <c r="Y325" s="25">
        <v>0</v>
      </c>
      <c r="Z325" s="25">
        <v>0</v>
      </c>
      <c r="AA325" s="25">
        <v>0</v>
      </c>
      <c r="AB325" s="25">
        <v>0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/>
      <c r="AK325" s="25"/>
      <c r="AL325" s="25">
        <v>0</v>
      </c>
      <c r="AM325" s="25">
        <v>0</v>
      </c>
      <c r="AN325" s="25"/>
      <c r="AO325" s="25"/>
      <c r="AP325" s="25">
        <v>0</v>
      </c>
      <c r="AQ325" s="25">
        <v>0</v>
      </c>
      <c r="AR325" s="25">
        <v>0</v>
      </c>
      <c r="AS325" s="25"/>
      <c r="AT325" s="25">
        <v>0</v>
      </c>
      <c r="AU325" s="25">
        <v>0</v>
      </c>
      <c r="AV325" s="25"/>
      <c r="AW325" s="25">
        <v>0</v>
      </c>
      <c r="AX325" s="25"/>
      <c r="AY325" s="25"/>
      <c r="AZ325" s="26">
        <f t="shared" si="6"/>
        <v>3426.33</v>
      </c>
    </row>
    <row r="326" spans="1:52" x14ac:dyDescent="0.25">
      <c r="A326" s="4" t="s">
        <v>350</v>
      </c>
      <c r="B326" s="32">
        <v>10000323</v>
      </c>
      <c r="C326" s="24">
        <v>0</v>
      </c>
      <c r="D326" s="24">
        <v>0</v>
      </c>
      <c r="E326" s="24"/>
      <c r="F326" s="25">
        <v>9036.75</v>
      </c>
      <c r="G326" s="25">
        <v>984</v>
      </c>
      <c r="H326" s="25"/>
      <c r="I326" s="25"/>
      <c r="J326" s="25">
        <v>0</v>
      </c>
      <c r="K326" s="25">
        <v>0</v>
      </c>
      <c r="L326" s="25"/>
      <c r="M326" s="25"/>
      <c r="N326" s="25">
        <v>0</v>
      </c>
      <c r="O326" s="25">
        <v>0</v>
      </c>
      <c r="P326" s="25"/>
      <c r="Q326" s="25"/>
      <c r="R326" s="24"/>
      <c r="S326" s="25">
        <v>0</v>
      </c>
      <c r="T326" s="25">
        <v>0</v>
      </c>
      <c r="U326" s="25"/>
      <c r="V326" s="25"/>
      <c r="W326" s="25">
        <v>0</v>
      </c>
      <c r="X326" s="25">
        <v>0</v>
      </c>
      <c r="Y326" s="25">
        <v>0</v>
      </c>
      <c r="Z326" s="25">
        <v>0</v>
      </c>
      <c r="AA326" s="25">
        <v>0</v>
      </c>
      <c r="AB326" s="25">
        <v>0</v>
      </c>
      <c r="AC326" s="25">
        <v>0</v>
      </c>
      <c r="AD326" s="25">
        <v>0</v>
      </c>
      <c r="AE326" s="25">
        <v>0</v>
      </c>
      <c r="AF326" s="25">
        <v>0</v>
      </c>
      <c r="AG326" s="25">
        <v>0</v>
      </c>
      <c r="AH326" s="25">
        <v>0</v>
      </c>
      <c r="AI326" s="25">
        <v>0</v>
      </c>
      <c r="AJ326" s="25"/>
      <c r="AK326" s="25"/>
      <c r="AL326" s="25">
        <v>0</v>
      </c>
      <c r="AM326" s="25">
        <v>0</v>
      </c>
      <c r="AN326" s="25"/>
      <c r="AO326" s="25"/>
      <c r="AP326" s="25">
        <v>0</v>
      </c>
      <c r="AQ326" s="25">
        <v>0</v>
      </c>
      <c r="AR326" s="25">
        <v>0</v>
      </c>
      <c r="AS326" s="25"/>
      <c r="AT326" s="25">
        <v>0</v>
      </c>
      <c r="AU326" s="25">
        <v>0</v>
      </c>
      <c r="AV326" s="25"/>
      <c r="AW326" s="25">
        <v>0</v>
      </c>
      <c r="AX326" s="25"/>
      <c r="AY326" s="25"/>
      <c r="AZ326" s="26">
        <f t="shared" si="6"/>
        <v>10020.75</v>
      </c>
    </row>
    <row r="327" spans="1:52" x14ac:dyDescent="0.25">
      <c r="A327" s="4" t="s">
        <v>351</v>
      </c>
      <c r="B327" s="32">
        <v>10000326</v>
      </c>
      <c r="C327" s="24">
        <v>0</v>
      </c>
      <c r="D327" s="24">
        <v>0</v>
      </c>
      <c r="E327" s="24"/>
      <c r="F327" s="25">
        <v>13502.529999999999</v>
      </c>
      <c r="G327" s="25">
        <v>1788</v>
      </c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4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6">
        <f t="shared" ref="AZ327:AZ390" si="7">SUM(C327:AY327)-D327</f>
        <v>15290.529999999999</v>
      </c>
    </row>
    <row r="328" spans="1:52" x14ac:dyDescent="0.25">
      <c r="A328" s="4" t="s">
        <v>352</v>
      </c>
      <c r="B328" s="32">
        <v>10000343</v>
      </c>
      <c r="C328" s="24">
        <v>0</v>
      </c>
      <c r="D328" s="24">
        <v>0</v>
      </c>
      <c r="E328" s="24"/>
      <c r="F328" s="25">
        <v>26220.350000000006</v>
      </c>
      <c r="G328" s="25">
        <v>2728</v>
      </c>
      <c r="H328" s="25"/>
      <c r="I328" s="25"/>
      <c r="J328" s="25">
        <v>0</v>
      </c>
      <c r="K328" s="25">
        <v>0</v>
      </c>
      <c r="L328" s="25"/>
      <c r="M328" s="25"/>
      <c r="N328" s="25">
        <v>0</v>
      </c>
      <c r="O328" s="25">
        <v>0</v>
      </c>
      <c r="P328" s="25"/>
      <c r="Q328" s="25"/>
      <c r="R328" s="24"/>
      <c r="S328" s="25">
        <v>0</v>
      </c>
      <c r="T328" s="25">
        <v>0</v>
      </c>
      <c r="U328" s="25">
        <v>29.480000000000025</v>
      </c>
      <c r="V328" s="25">
        <v>0</v>
      </c>
      <c r="W328" s="25">
        <v>0</v>
      </c>
      <c r="X328" s="25">
        <v>0</v>
      </c>
      <c r="Y328" s="25">
        <v>0</v>
      </c>
      <c r="Z328" s="25">
        <v>0</v>
      </c>
      <c r="AA328" s="25">
        <v>0</v>
      </c>
      <c r="AB328" s="25">
        <v>0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/>
      <c r="AK328" s="25"/>
      <c r="AL328" s="25">
        <v>0</v>
      </c>
      <c r="AM328" s="25">
        <v>0</v>
      </c>
      <c r="AN328" s="25"/>
      <c r="AO328" s="25"/>
      <c r="AP328" s="25">
        <v>0</v>
      </c>
      <c r="AQ328" s="25">
        <v>0</v>
      </c>
      <c r="AR328" s="25">
        <v>0</v>
      </c>
      <c r="AS328" s="25"/>
      <c r="AT328" s="25">
        <v>0</v>
      </c>
      <c r="AU328" s="25">
        <v>0</v>
      </c>
      <c r="AV328" s="25"/>
      <c r="AW328" s="25">
        <v>0</v>
      </c>
      <c r="AX328" s="25">
        <v>88.74</v>
      </c>
      <c r="AY328" s="25">
        <v>8</v>
      </c>
      <c r="AZ328" s="26">
        <f t="shared" si="7"/>
        <v>29074.570000000007</v>
      </c>
    </row>
    <row r="329" spans="1:52" x14ac:dyDescent="0.25">
      <c r="A329" s="4" t="s">
        <v>353</v>
      </c>
      <c r="B329" s="32">
        <v>10000357</v>
      </c>
      <c r="C329" s="24">
        <v>0</v>
      </c>
      <c r="D329" s="24">
        <v>0</v>
      </c>
      <c r="E329" s="24"/>
      <c r="F329" s="25">
        <v>5141.7900000000009</v>
      </c>
      <c r="G329" s="25">
        <v>532</v>
      </c>
      <c r="H329" s="25"/>
      <c r="I329" s="25"/>
      <c r="J329" s="25">
        <v>0</v>
      </c>
      <c r="K329" s="25">
        <v>0</v>
      </c>
      <c r="L329" s="25"/>
      <c r="M329" s="25"/>
      <c r="N329" s="25">
        <v>0</v>
      </c>
      <c r="O329" s="25">
        <v>0</v>
      </c>
      <c r="P329" s="25"/>
      <c r="Q329" s="25"/>
      <c r="R329" s="24"/>
      <c r="S329" s="25">
        <v>0</v>
      </c>
      <c r="T329" s="25">
        <v>0</v>
      </c>
      <c r="U329" s="25"/>
      <c r="V329" s="25"/>
      <c r="W329" s="25">
        <v>0</v>
      </c>
      <c r="X329" s="25">
        <v>0</v>
      </c>
      <c r="Y329" s="25">
        <v>0</v>
      </c>
      <c r="Z329" s="25">
        <v>0</v>
      </c>
      <c r="AA329" s="25">
        <v>0</v>
      </c>
      <c r="AB329" s="25">
        <v>0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/>
      <c r="AK329" s="25"/>
      <c r="AL329" s="25">
        <v>0</v>
      </c>
      <c r="AM329" s="25">
        <v>0</v>
      </c>
      <c r="AN329" s="25"/>
      <c r="AO329" s="25"/>
      <c r="AP329" s="25">
        <v>0</v>
      </c>
      <c r="AQ329" s="25">
        <v>0</v>
      </c>
      <c r="AR329" s="25">
        <v>0</v>
      </c>
      <c r="AS329" s="25"/>
      <c r="AT329" s="25">
        <v>0</v>
      </c>
      <c r="AU329" s="25">
        <v>0</v>
      </c>
      <c r="AV329" s="25"/>
      <c r="AW329" s="25">
        <v>0</v>
      </c>
      <c r="AX329" s="25"/>
      <c r="AY329" s="25"/>
      <c r="AZ329" s="26">
        <f t="shared" si="7"/>
        <v>5673.7900000000009</v>
      </c>
    </row>
    <row r="330" spans="1:52" x14ac:dyDescent="0.25">
      <c r="A330" s="4" t="s">
        <v>354</v>
      </c>
      <c r="B330" s="32">
        <v>10000395</v>
      </c>
      <c r="C330" s="24">
        <v>0</v>
      </c>
      <c r="D330" s="24">
        <v>0</v>
      </c>
      <c r="E330" s="24"/>
      <c r="F330" s="25">
        <v>7260.5</v>
      </c>
      <c r="G330" s="25">
        <v>736</v>
      </c>
      <c r="H330" s="25"/>
      <c r="I330" s="25"/>
      <c r="J330" s="25">
        <v>0</v>
      </c>
      <c r="K330" s="25">
        <v>0</v>
      </c>
      <c r="L330" s="25"/>
      <c r="M330" s="25"/>
      <c r="N330" s="25">
        <v>0</v>
      </c>
      <c r="O330" s="25">
        <v>0</v>
      </c>
      <c r="P330" s="25"/>
      <c r="Q330" s="25"/>
      <c r="R330" s="24"/>
      <c r="S330" s="25">
        <v>0</v>
      </c>
      <c r="T330" s="25">
        <v>0</v>
      </c>
      <c r="U330" s="25">
        <v>14.74</v>
      </c>
      <c r="V330" s="25">
        <v>0</v>
      </c>
      <c r="W330" s="25">
        <v>0</v>
      </c>
      <c r="X330" s="25">
        <v>0</v>
      </c>
      <c r="Y330" s="25">
        <v>0</v>
      </c>
      <c r="Z330" s="25">
        <v>0</v>
      </c>
      <c r="AA330" s="25">
        <v>0</v>
      </c>
      <c r="AB330" s="25">
        <v>0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/>
      <c r="AK330" s="25"/>
      <c r="AL330" s="25">
        <v>0</v>
      </c>
      <c r="AM330" s="25">
        <v>0</v>
      </c>
      <c r="AN330" s="25"/>
      <c r="AO330" s="25"/>
      <c r="AP330" s="25">
        <v>0</v>
      </c>
      <c r="AQ330" s="25">
        <v>0</v>
      </c>
      <c r="AR330" s="25">
        <v>0</v>
      </c>
      <c r="AS330" s="25"/>
      <c r="AT330" s="25">
        <v>0</v>
      </c>
      <c r="AU330" s="25">
        <v>0</v>
      </c>
      <c r="AV330" s="25"/>
      <c r="AW330" s="25">
        <v>0</v>
      </c>
      <c r="AX330" s="25"/>
      <c r="AY330" s="25"/>
      <c r="AZ330" s="26">
        <f t="shared" si="7"/>
        <v>8011.24</v>
      </c>
    </row>
    <row r="331" spans="1:52" x14ac:dyDescent="0.25">
      <c r="A331" s="4" t="s">
        <v>355</v>
      </c>
      <c r="B331" s="32">
        <v>10000435</v>
      </c>
      <c r="C331" s="24">
        <v>0</v>
      </c>
      <c r="D331" s="24">
        <v>0</v>
      </c>
      <c r="E331" s="24"/>
      <c r="F331" s="25">
        <v>10049.710000000001</v>
      </c>
      <c r="G331" s="25">
        <v>1332</v>
      </c>
      <c r="H331" s="25"/>
      <c r="I331" s="25"/>
      <c r="J331" s="25">
        <v>0</v>
      </c>
      <c r="K331" s="25">
        <v>0</v>
      </c>
      <c r="L331" s="25"/>
      <c r="M331" s="25"/>
      <c r="N331" s="25">
        <v>0</v>
      </c>
      <c r="O331" s="25">
        <v>0</v>
      </c>
      <c r="P331" s="25"/>
      <c r="Q331" s="25"/>
      <c r="R331" s="24"/>
      <c r="S331" s="25">
        <v>0</v>
      </c>
      <c r="T331" s="25">
        <v>0</v>
      </c>
      <c r="U331" s="25"/>
      <c r="V331" s="25"/>
      <c r="W331" s="25">
        <v>0</v>
      </c>
      <c r="X331" s="25">
        <v>0</v>
      </c>
      <c r="Y331" s="25">
        <v>0</v>
      </c>
      <c r="Z331" s="25">
        <v>0</v>
      </c>
      <c r="AA331" s="25">
        <v>0</v>
      </c>
      <c r="AB331" s="25">
        <v>0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/>
      <c r="AK331" s="25"/>
      <c r="AL331" s="25">
        <v>0</v>
      </c>
      <c r="AM331" s="25">
        <v>0</v>
      </c>
      <c r="AN331" s="25"/>
      <c r="AO331" s="25"/>
      <c r="AP331" s="25">
        <v>0</v>
      </c>
      <c r="AQ331" s="25">
        <v>0</v>
      </c>
      <c r="AR331" s="25">
        <v>0</v>
      </c>
      <c r="AS331" s="25"/>
      <c r="AT331" s="25">
        <v>0</v>
      </c>
      <c r="AU331" s="25">
        <v>0</v>
      </c>
      <c r="AV331" s="25"/>
      <c r="AW331" s="25">
        <v>0</v>
      </c>
      <c r="AX331" s="25"/>
      <c r="AY331" s="25"/>
      <c r="AZ331" s="26">
        <f t="shared" si="7"/>
        <v>11381.710000000001</v>
      </c>
    </row>
    <row r="332" spans="1:52" x14ac:dyDescent="0.25">
      <c r="A332" s="4" t="s">
        <v>356</v>
      </c>
      <c r="B332" s="32">
        <v>10000453</v>
      </c>
      <c r="C332" s="24">
        <v>0</v>
      </c>
      <c r="D332" s="24">
        <v>0</v>
      </c>
      <c r="E332" s="24"/>
      <c r="F332" s="25">
        <v>123691.89</v>
      </c>
      <c r="G332" s="25">
        <v>15056</v>
      </c>
      <c r="H332" s="25"/>
      <c r="I332" s="25"/>
      <c r="J332" s="25">
        <v>0</v>
      </c>
      <c r="K332" s="25">
        <v>0</v>
      </c>
      <c r="L332" s="25"/>
      <c r="M332" s="25"/>
      <c r="N332" s="25">
        <v>0</v>
      </c>
      <c r="O332" s="25">
        <v>0</v>
      </c>
      <c r="P332" s="25"/>
      <c r="Q332" s="25"/>
      <c r="R332" s="24"/>
      <c r="S332" s="25">
        <v>0</v>
      </c>
      <c r="T332" s="25">
        <v>0</v>
      </c>
      <c r="U332" s="25"/>
      <c r="V332" s="25"/>
      <c r="W332" s="25">
        <v>0</v>
      </c>
      <c r="X332" s="25">
        <v>0</v>
      </c>
      <c r="Y332" s="25">
        <v>0</v>
      </c>
      <c r="Z332" s="25">
        <v>0</v>
      </c>
      <c r="AA332" s="25">
        <v>0</v>
      </c>
      <c r="AB332" s="25">
        <v>0</v>
      </c>
      <c r="AC332" s="25">
        <v>0</v>
      </c>
      <c r="AD332" s="25">
        <v>0</v>
      </c>
      <c r="AE332" s="25">
        <v>0</v>
      </c>
      <c r="AF332" s="25">
        <v>0</v>
      </c>
      <c r="AG332" s="25">
        <v>0</v>
      </c>
      <c r="AH332" s="25">
        <v>0</v>
      </c>
      <c r="AI332" s="25">
        <v>0</v>
      </c>
      <c r="AJ332" s="25"/>
      <c r="AK332" s="25"/>
      <c r="AL332" s="25">
        <v>0</v>
      </c>
      <c r="AM332" s="25">
        <v>0</v>
      </c>
      <c r="AN332" s="25"/>
      <c r="AO332" s="25"/>
      <c r="AP332" s="25">
        <v>0</v>
      </c>
      <c r="AQ332" s="25">
        <v>0</v>
      </c>
      <c r="AR332" s="25">
        <v>0</v>
      </c>
      <c r="AS332" s="25"/>
      <c r="AT332" s="25">
        <v>0</v>
      </c>
      <c r="AU332" s="25">
        <v>0</v>
      </c>
      <c r="AV332" s="25"/>
      <c r="AW332" s="25">
        <v>0</v>
      </c>
      <c r="AX332" s="25"/>
      <c r="AY332" s="25"/>
      <c r="AZ332" s="26">
        <f t="shared" si="7"/>
        <v>138747.89000000001</v>
      </c>
    </row>
    <row r="333" spans="1:52" x14ac:dyDescent="0.25">
      <c r="A333" s="4" t="s">
        <v>357</v>
      </c>
      <c r="B333" s="32">
        <v>10000868</v>
      </c>
      <c r="C333" s="24">
        <v>0</v>
      </c>
      <c r="D333" s="24">
        <v>0</v>
      </c>
      <c r="E333" s="24"/>
      <c r="F333" s="25">
        <v>73070.850000000006</v>
      </c>
      <c r="G333" s="25">
        <v>8748</v>
      </c>
      <c r="H333" s="25"/>
      <c r="I333" s="25"/>
      <c r="J333" s="25">
        <v>0</v>
      </c>
      <c r="K333" s="25">
        <v>0</v>
      </c>
      <c r="L333" s="25"/>
      <c r="M333" s="25"/>
      <c r="N333" s="25">
        <v>0</v>
      </c>
      <c r="O333" s="25">
        <v>0</v>
      </c>
      <c r="P333" s="25"/>
      <c r="Q333" s="25"/>
      <c r="R333" s="24"/>
      <c r="S333" s="25">
        <v>0</v>
      </c>
      <c r="T333" s="25">
        <v>0</v>
      </c>
      <c r="U333" s="25">
        <v>500.87000000000018</v>
      </c>
      <c r="V333" s="25">
        <v>16</v>
      </c>
      <c r="W333" s="25">
        <v>0</v>
      </c>
      <c r="X333" s="25">
        <v>0</v>
      </c>
      <c r="Y333" s="25">
        <v>0</v>
      </c>
      <c r="Z333" s="25">
        <v>0</v>
      </c>
      <c r="AA333" s="25">
        <v>0</v>
      </c>
      <c r="AB333" s="25">
        <v>0</v>
      </c>
      <c r="AC333" s="25">
        <v>0</v>
      </c>
      <c r="AD333" s="25">
        <v>0</v>
      </c>
      <c r="AE333" s="25">
        <v>0</v>
      </c>
      <c r="AF333" s="25">
        <v>0</v>
      </c>
      <c r="AG333" s="25">
        <v>0</v>
      </c>
      <c r="AH333" s="25">
        <v>0</v>
      </c>
      <c r="AI333" s="25">
        <v>0</v>
      </c>
      <c r="AJ333" s="25"/>
      <c r="AK333" s="25"/>
      <c r="AL333" s="25">
        <v>0</v>
      </c>
      <c r="AM333" s="25">
        <v>0</v>
      </c>
      <c r="AN333" s="25"/>
      <c r="AO333" s="25"/>
      <c r="AP333" s="25">
        <v>0</v>
      </c>
      <c r="AQ333" s="25">
        <v>0</v>
      </c>
      <c r="AR333" s="25">
        <v>0</v>
      </c>
      <c r="AS333" s="25"/>
      <c r="AT333" s="25">
        <v>0</v>
      </c>
      <c r="AU333" s="25">
        <v>0</v>
      </c>
      <c r="AV333" s="25"/>
      <c r="AW333" s="25">
        <v>0</v>
      </c>
      <c r="AX333" s="25"/>
      <c r="AY333" s="25"/>
      <c r="AZ333" s="26">
        <f t="shared" si="7"/>
        <v>82335.72</v>
      </c>
    </row>
    <row r="334" spans="1:52" x14ac:dyDescent="0.25">
      <c r="A334" s="4" t="s">
        <v>358</v>
      </c>
      <c r="B334" s="32">
        <v>10001023</v>
      </c>
      <c r="C334" s="24">
        <v>0</v>
      </c>
      <c r="D334" s="24">
        <v>0</v>
      </c>
      <c r="E334" s="24"/>
      <c r="F334" s="25">
        <v>10123.579999999998</v>
      </c>
      <c r="G334" s="25">
        <v>972</v>
      </c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4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6">
        <f t="shared" si="7"/>
        <v>11095.579999999998</v>
      </c>
    </row>
    <row r="335" spans="1:52" x14ac:dyDescent="0.25">
      <c r="A335" s="4" t="s">
        <v>359</v>
      </c>
      <c r="B335" s="32">
        <v>10001066</v>
      </c>
      <c r="C335" s="24">
        <v>0</v>
      </c>
      <c r="D335" s="24">
        <v>0</v>
      </c>
      <c r="E335" s="24"/>
      <c r="F335" s="25">
        <v>1262.58</v>
      </c>
      <c r="G335" s="25">
        <v>124</v>
      </c>
      <c r="H335" s="25"/>
      <c r="I335" s="25"/>
      <c r="J335" s="25">
        <v>0</v>
      </c>
      <c r="K335" s="25">
        <v>0</v>
      </c>
      <c r="L335" s="25"/>
      <c r="M335" s="25"/>
      <c r="N335" s="25">
        <v>0</v>
      </c>
      <c r="O335" s="25">
        <v>0</v>
      </c>
      <c r="P335" s="25"/>
      <c r="Q335" s="25"/>
      <c r="R335" s="24"/>
      <c r="S335" s="25">
        <v>0</v>
      </c>
      <c r="T335" s="25">
        <v>0</v>
      </c>
      <c r="U335" s="25"/>
      <c r="V335" s="25"/>
      <c r="W335" s="25">
        <v>0</v>
      </c>
      <c r="X335" s="25">
        <v>0</v>
      </c>
      <c r="Y335" s="25">
        <v>0</v>
      </c>
      <c r="Z335" s="25">
        <v>0</v>
      </c>
      <c r="AA335" s="25">
        <v>0</v>
      </c>
      <c r="AB335" s="25">
        <v>0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/>
      <c r="AK335" s="25"/>
      <c r="AL335" s="25">
        <v>0</v>
      </c>
      <c r="AM335" s="25">
        <v>0</v>
      </c>
      <c r="AN335" s="25"/>
      <c r="AO335" s="25"/>
      <c r="AP335" s="25">
        <v>0</v>
      </c>
      <c r="AQ335" s="25">
        <v>0</v>
      </c>
      <c r="AR335" s="25">
        <v>0</v>
      </c>
      <c r="AS335" s="25"/>
      <c r="AT335" s="25">
        <v>0</v>
      </c>
      <c r="AU335" s="25">
        <v>0</v>
      </c>
      <c r="AV335" s="25"/>
      <c r="AW335" s="25">
        <v>0</v>
      </c>
      <c r="AX335" s="25"/>
      <c r="AY335" s="25"/>
      <c r="AZ335" s="26">
        <f t="shared" si="7"/>
        <v>1386.58</v>
      </c>
    </row>
    <row r="336" spans="1:52" x14ac:dyDescent="0.25">
      <c r="A336" s="4" t="s">
        <v>360</v>
      </c>
      <c r="B336" s="32">
        <v>10001090</v>
      </c>
      <c r="C336" s="24">
        <v>0</v>
      </c>
      <c r="D336" s="24">
        <v>0</v>
      </c>
      <c r="E336" s="24"/>
      <c r="F336" s="25">
        <v>6962.77</v>
      </c>
      <c r="G336" s="25">
        <v>924</v>
      </c>
      <c r="H336" s="25"/>
      <c r="I336" s="25"/>
      <c r="J336" s="25">
        <v>0</v>
      </c>
      <c r="K336" s="25">
        <v>0</v>
      </c>
      <c r="L336" s="25"/>
      <c r="M336" s="25"/>
      <c r="N336" s="25">
        <v>0</v>
      </c>
      <c r="O336" s="25">
        <v>0</v>
      </c>
      <c r="P336" s="25"/>
      <c r="Q336" s="25"/>
      <c r="R336" s="24"/>
      <c r="S336" s="25">
        <v>0</v>
      </c>
      <c r="T336" s="25">
        <v>0</v>
      </c>
      <c r="U336" s="25"/>
      <c r="V336" s="25"/>
      <c r="W336" s="25">
        <v>0</v>
      </c>
      <c r="X336" s="25">
        <v>0</v>
      </c>
      <c r="Y336" s="25">
        <v>0</v>
      </c>
      <c r="Z336" s="25">
        <v>0</v>
      </c>
      <c r="AA336" s="25">
        <v>0</v>
      </c>
      <c r="AB336" s="25">
        <v>0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/>
      <c r="AK336" s="25"/>
      <c r="AL336" s="25">
        <v>0</v>
      </c>
      <c r="AM336" s="25">
        <v>0</v>
      </c>
      <c r="AN336" s="25"/>
      <c r="AO336" s="25"/>
      <c r="AP336" s="25">
        <v>0</v>
      </c>
      <c r="AQ336" s="25">
        <v>0</v>
      </c>
      <c r="AR336" s="25">
        <v>0</v>
      </c>
      <c r="AS336" s="25"/>
      <c r="AT336" s="25">
        <v>0</v>
      </c>
      <c r="AU336" s="25">
        <v>0</v>
      </c>
      <c r="AV336" s="25"/>
      <c r="AW336" s="25">
        <v>0</v>
      </c>
      <c r="AX336" s="25"/>
      <c r="AY336" s="25"/>
      <c r="AZ336" s="26">
        <f t="shared" si="7"/>
        <v>7886.77</v>
      </c>
    </row>
    <row r="337" spans="1:52" x14ac:dyDescent="0.25">
      <c r="A337" s="4" t="s">
        <v>361</v>
      </c>
      <c r="B337" s="32">
        <v>10001091</v>
      </c>
      <c r="C337" s="24">
        <v>0</v>
      </c>
      <c r="D337" s="24">
        <v>0</v>
      </c>
      <c r="E337" s="24"/>
      <c r="F337" s="25">
        <v>13187.059999999998</v>
      </c>
      <c r="G337" s="25">
        <v>1496</v>
      </c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4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6">
        <f t="shared" si="7"/>
        <v>14683.059999999998</v>
      </c>
    </row>
    <row r="338" spans="1:52" x14ac:dyDescent="0.25">
      <c r="A338" s="4" t="s">
        <v>362</v>
      </c>
      <c r="B338" s="32">
        <v>10001096</v>
      </c>
      <c r="C338" s="24">
        <v>0</v>
      </c>
      <c r="D338" s="24">
        <v>0</v>
      </c>
      <c r="E338" s="24"/>
      <c r="F338" s="25">
        <v>35051.78</v>
      </c>
      <c r="G338" s="25">
        <v>3552</v>
      </c>
      <c r="H338" s="25"/>
      <c r="I338" s="25"/>
      <c r="J338" s="25">
        <v>0</v>
      </c>
      <c r="K338" s="25">
        <v>0</v>
      </c>
      <c r="L338" s="25"/>
      <c r="M338" s="25"/>
      <c r="N338" s="25">
        <v>0</v>
      </c>
      <c r="O338" s="25">
        <v>0</v>
      </c>
      <c r="P338" s="25"/>
      <c r="Q338" s="25"/>
      <c r="R338" s="24"/>
      <c r="S338" s="25">
        <v>0</v>
      </c>
      <c r="T338" s="25">
        <v>0</v>
      </c>
      <c r="U338" s="25">
        <v>342.77000000000129</v>
      </c>
      <c r="V338" s="25">
        <v>52</v>
      </c>
      <c r="W338" s="25">
        <v>0</v>
      </c>
      <c r="X338" s="25">
        <v>0</v>
      </c>
      <c r="Y338" s="25">
        <v>0</v>
      </c>
      <c r="Z338" s="25">
        <v>0</v>
      </c>
      <c r="AA338" s="25">
        <v>0</v>
      </c>
      <c r="AB338" s="25">
        <v>0</v>
      </c>
      <c r="AC338" s="25">
        <v>0</v>
      </c>
      <c r="AD338" s="25">
        <v>0</v>
      </c>
      <c r="AE338" s="25">
        <v>0</v>
      </c>
      <c r="AF338" s="25">
        <v>0</v>
      </c>
      <c r="AG338" s="25">
        <v>0</v>
      </c>
      <c r="AH338" s="25">
        <v>0</v>
      </c>
      <c r="AI338" s="25">
        <v>0</v>
      </c>
      <c r="AJ338" s="25"/>
      <c r="AK338" s="25"/>
      <c r="AL338" s="25">
        <v>0</v>
      </c>
      <c r="AM338" s="25">
        <v>0</v>
      </c>
      <c r="AN338" s="25"/>
      <c r="AO338" s="25"/>
      <c r="AP338" s="25">
        <v>0</v>
      </c>
      <c r="AQ338" s="25">
        <v>0</v>
      </c>
      <c r="AR338" s="25">
        <v>0</v>
      </c>
      <c r="AS338" s="25"/>
      <c r="AT338" s="25">
        <v>0</v>
      </c>
      <c r="AU338" s="25">
        <v>0</v>
      </c>
      <c r="AV338" s="25"/>
      <c r="AW338" s="25">
        <v>0</v>
      </c>
      <c r="AX338" s="25"/>
      <c r="AY338" s="25"/>
      <c r="AZ338" s="26">
        <f t="shared" si="7"/>
        <v>38998.550000000003</v>
      </c>
    </row>
    <row r="339" spans="1:52" x14ac:dyDescent="0.25">
      <c r="A339" s="4" t="s">
        <v>363</v>
      </c>
      <c r="B339" s="32">
        <v>10001204</v>
      </c>
      <c r="C339" s="24">
        <v>0</v>
      </c>
      <c r="D339" s="24">
        <v>0</v>
      </c>
      <c r="E339" s="24"/>
      <c r="F339" s="25">
        <v>28966.219999999998</v>
      </c>
      <c r="G339" s="25">
        <v>2884</v>
      </c>
      <c r="H339" s="25"/>
      <c r="I339" s="25"/>
      <c r="J339" s="25">
        <v>0</v>
      </c>
      <c r="K339" s="25">
        <v>0</v>
      </c>
      <c r="L339" s="25"/>
      <c r="M339" s="25"/>
      <c r="N339" s="25">
        <v>0</v>
      </c>
      <c r="O339" s="25">
        <v>0</v>
      </c>
      <c r="P339" s="25"/>
      <c r="Q339" s="25"/>
      <c r="R339" s="24"/>
      <c r="S339" s="25">
        <v>0</v>
      </c>
      <c r="T339" s="25">
        <v>0</v>
      </c>
      <c r="U339" s="25">
        <v>228.81000000000012</v>
      </c>
      <c r="V339" s="25">
        <v>12</v>
      </c>
      <c r="W339" s="25">
        <v>0</v>
      </c>
      <c r="X339" s="25">
        <v>0</v>
      </c>
      <c r="Y339" s="25">
        <v>0</v>
      </c>
      <c r="Z339" s="25">
        <v>0</v>
      </c>
      <c r="AA339" s="25">
        <v>0</v>
      </c>
      <c r="AB339" s="25">
        <v>0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/>
      <c r="AK339" s="25"/>
      <c r="AL339" s="25">
        <v>0</v>
      </c>
      <c r="AM339" s="25">
        <v>0</v>
      </c>
      <c r="AN339" s="25"/>
      <c r="AO339" s="25"/>
      <c r="AP339" s="25">
        <v>0</v>
      </c>
      <c r="AQ339" s="25">
        <v>0</v>
      </c>
      <c r="AR339" s="25">
        <v>0</v>
      </c>
      <c r="AS339" s="25"/>
      <c r="AT339" s="25">
        <v>0</v>
      </c>
      <c r="AU339" s="25">
        <v>0</v>
      </c>
      <c r="AV339" s="25"/>
      <c r="AW339" s="25">
        <v>0</v>
      </c>
      <c r="AX339" s="25">
        <v>104.65</v>
      </c>
      <c r="AY339" s="25">
        <v>8</v>
      </c>
      <c r="AZ339" s="26">
        <f t="shared" si="7"/>
        <v>32203.68</v>
      </c>
    </row>
    <row r="340" spans="1:52" x14ac:dyDescent="0.25">
      <c r="A340" s="4" t="s">
        <v>364</v>
      </c>
      <c r="B340" s="32">
        <v>10001273</v>
      </c>
      <c r="C340" s="24">
        <v>0</v>
      </c>
      <c r="D340" s="24">
        <v>0</v>
      </c>
      <c r="E340" s="24"/>
      <c r="F340" s="25">
        <v>27189.439999999999</v>
      </c>
      <c r="G340" s="25">
        <v>2768</v>
      </c>
      <c r="H340" s="25"/>
      <c r="I340" s="25"/>
      <c r="J340" s="25">
        <v>0</v>
      </c>
      <c r="K340" s="25">
        <v>0</v>
      </c>
      <c r="L340" s="25"/>
      <c r="M340" s="25"/>
      <c r="N340" s="25">
        <v>0</v>
      </c>
      <c r="O340" s="25">
        <v>0</v>
      </c>
      <c r="P340" s="25"/>
      <c r="Q340" s="25"/>
      <c r="R340" s="24"/>
      <c r="S340" s="25">
        <v>0</v>
      </c>
      <c r="T340" s="25">
        <v>0</v>
      </c>
      <c r="U340" s="25"/>
      <c r="V340" s="25"/>
      <c r="W340" s="25">
        <v>0</v>
      </c>
      <c r="X340" s="25">
        <v>0</v>
      </c>
      <c r="Y340" s="25">
        <v>0</v>
      </c>
      <c r="Z340" s="25">
        <v>2253.37</v>
      </c>
      <c r="AA340" s="25">
        <v>0</v>
      </c>
      <c r="AB340" s="25">
        <v>121540.84</v>
      </c>
      <c r="AC340" s="25">
        <v>8</v>
      </c>
      <c r="AD340" s="25">
        <v>0</v>
      </c>
      <c r="AE340" s="25">
        <v>0</v>
      </c>
      <c r="AF340" s="25">
        <v>0</v>
      </c>
      <c r="AG340" s="25">
        <v>0</v>
      </c>
      <c r="AH340" s="25">
        <v>0</v>
      </c>
      <c r="AI340" s="25">
        <v>0</v>
      </c>
      <c r="AJ340" s="25"/>
      <c r="AK340" s="25"/>
      <c r="AL340" s="25">
        <v>0</v>
      </c>
      <c r="AM340" s="25">
        <v>0</v>
      </c>
      <c r="AN340" s="25"/>
      <c r="AO340" s="25"/>
      <c r="AP340" s="25">
        <v>0</v>
      </c>
      <c r="AQ340" s="25">
        <v>0</v>
      </c>
      <c r="AR340" s="25">
        <v>0</v>
      </c>
      <c r="AS340" s="25"/>
      <c r="AT340" s="25">
        <v>0</v>
      </c>
      <c r="AU340" s="25">
        <v>0</v>
      </c>
      <c r="AV340" s="25"/>
      <c r="AW340" s="25">
        <v>0</v>
      </c>
      <c r="AX340" s="25"/>
      <c r="AY340" s="25"/>
      <c r="AZ340" s="26">
        <f t="shared" si="7"/>
        <v>153759.65</v>
      </c>
    </row>
    <row r="341" spans="1:52" x14ac:dyDescent="0.25">
      <c r="A341" s="4" t="s">
        <v>365</v>
      </c>
      <c r="B341" s="32">
        <v>10001411</v>
      </c>
      <c r="C341" s="24">
        <v>0</v>
      </c>
      <c r="D341" s="24">
        <v>0</v>
      </c>
      <c r="E341" s="24"/>
      <c r="F341" s="25">
        <v>19780.14</v>
      </c>
      <c r="G341" s="25">
        <v>2092</v>
      </c>
      <c r="H341" s="25"/>
      <c r="I341" s="25"/>
      <c r="J341" s="25">
        <v>0</v>
      </c>
      <c r="K341" s="25">
        <v>0</v>
      </c>
      <c r="L341" s="25"/>
      <c r="M341" s="25"/>
      <c r="N341" s="25">
        <v>0</v>
      </c>
      <c r="O341" s="25">
        <v>0</v>
      </c>
      <c r="P341" s="25"/>
      <c r="Q341" s="25"/>
      <c r="R341" s="24"/>
      <c r="S341" s="25">
        <v>0</v>
      </c>
      <c r="T341" s="25">
        <v>0</v>
      </c>
      <c r="U341" s="25"/>
      <c r="V341" s="25"/>
      <c r="W341" s="25">
        <v>0</v>
      </c>
      <c r="X341" s="25">
        <v>0</v>
      </c>
      <c r="Y341" s="25">
        <v>0</v>
      </c>
      <c r="Z341" s="25">
        <v>0</v>
      </c>
      <c r="AA341" s="25">
        <v>0</v>
      </c>
      <c r="AB341" s="25">
        <v>0</v>
      </c>
      <c r="AC341" s="25">
        <v>0</v>
      </c>
      <c r="AD341" s="25">
        <v>0</v>
      </c>
      <c r="AE341" s="25">
        <v>0</v>
      </c>
      <c r="AF341" s="25">
        <v>0</v>
      </c>
      <c r="AG341" s="25">
        <v>0</v>
      </c>
      <c r="AH341" s="25">
        <v>0</v>
      </c>
      <c r="AI341" s="25">
        <v>0</v>
      </c>
      <c r="AJ341" s="25"/>
      <c r="AK341" s="25"/>
      <c r="AL341" s="25">
        <v>0</v>
      </c>
      <c r="AM341" s="25">
        <v>0</v>
      </c>
      <c r="AN341" s="25"/>
      <c r="AO341" s="25"/>
      <c r="AP341" s="25">
        <v>0</v>
      </c>
      <c r="AQ341" s="25">
        <v>0</v>
      </c>
      <c r="AR341" s="25">
        <v>0</v>
      </c>
      <c r="AS341" s="25"/>
      <c r="AT341" s="25">
        <v>0</v>
      </c>
      <c r="AU341" s="25">
        <v>0</v>
      </c>
      <c r="AV341" s="25"/>
      <c r="AW341" s="25">
        <v>0</v>
      </c>
      <c r="AX341" s="25"/>
      <c r="AY341" s="25"/>
      <c r="AZ341" s="26">
        <f t="shared" si="7"/>
        <v>21872.14</v>
      </c>
    </row>
    <row r="342" spans="1:52" x14ac:dyDescent="0.25">
      <c r="A342" s="4" t="s">
        <v>366</v>
      </c>
      <c r="B342" s="32">
        <v>10001518</v>
      </c>
      <c r="C342" s="24">
        <v>0</v>
      </c>
      <c r="D342" s="24">
        <v>0</v>
      </c>
      <c r="E342" s="24"/>
      <c r="F342" s="25">
        <v>41202.089999999997</v>
      </c>
      <c r="G342" s="25">
        <v>4164</v>
      </c>
      <c r="H342" s="25"/>
      <c r="I342" s="25"/>
      <c r="J342" s="25">
        <v>0</v>
      </c>
      <c r="K342" s="25">
        <v>0</v>
      </c>
      <c r="L342" s="25"/>
      <c r="M342" s="25"/>
      <c r="N342" s="25">
        <v>0</v>
      </c>
      <c r="O342" s="25">
        <v>0</v>
      </c>
      <c r="P342" s="25"/>
      <c r="Q342" s="25"/>
      <c r="R342" s="24"/>
      <c r="S342" s="25">
        <v>0</v>
      </c>
      <c r="T342" s="25">
        <v>0</v>
      </c>
      <c r="U342" s="25">
        <v>231.52000000000015</v>
      </c>
      <c r="V342" s="25">
        <v>8</v>
      </c>
      <c r="W342" s="25">
        <v>0</v>
      </c>
      <c r="X342" s="25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/>
      <c r="AK342" s="25"/>
      <c r="AL342" s="25">
        <v>0</v>
      </c>
      <c r="AM342" s="25">
        <v>0</v>
      </c>
      <c r="AN342" s="25"/>
      <c r="AO342" s="25"/>
      <c r="AP342" s="25">
        <v>0</v>
      </c>
      <c r="AQ342" s="25">
        <v>0</v>
      </c>
      <c r="AR342" s="25">
        <v>0</v>
      </c>
      <c r="AS342" s="25"/>
      <c r="AT342" s="25">
        <v>0</v>
      </c>
      <c r="AU342" s="25">
        <v>0</v>
      </c>
      <c r="AV342" s="25"/>
      <c r="AW342" s="25">
        <v>0</v>
      </c>
      <c r="AX342" s="25"/>
      <c r="AY342" s="25"/>
      <c r="AZ342" s="26">
        <f t="shared" si="7"/>
        <v>45605.609999999993</v>
      </c>
    </row>
    <row r="343" spans="1:52" x14ac:dyDescent="0.25">
      <c r="A343" s="4" t="s">
        <v>367</v>
      </c>
      <c r="B343" s="32">
        <v>10001520</v>
      </c>
      <c r="C343" s="24">
        <v>0</v>
      </c>
      <c r="D343" s="24">
        <v>0</v>
      </c>
      <c r="E343" s="24"/>
      <c r="F343" s="25">
        <v>10846.050000000003</v>
      </c>
      <c r="G343" s="25">
        <v>1140</v>
      </c>
      <c r="H343" s="25"/>
      <c r="I343" s="25"/>
      <c r="J343" s="25">
        <v>0</v>
      </c>
      <c r="K343" s="25">
        <v>0</v>
      </c>
      <c r="L343" s="25"/>
      <c r="M343" s="25"/>
      <c r="N343" s="25">
        <v>0</v>
      </c>
      <c r="O343" s="25">
        <v>0</v>
      </c>
      <c r="P343" s="25"/>
      <c r="Q343" s="25"/>
      <c r="R343" s="24"/>
      <c r="S343" s="25">
        <v>0</v>
      </c>
      <c r="T343" s="25">
        <v>0</v>
      </c>
      <c r="U343" s="25">
        <v>91.010000000000076</v>
      </c>
      <c r="V343" s="25">
        <v>8</v>
      </c>
      <c r="W343" s="25">
        <v>0</v>
      </c>
      <c r="X343" s="25">
        <v>0</v>
      </c>
      <c r="Y343" s="25">
        <v>0</v>
      </c>
      <c r="Z343" s="25">
        <v>0</v>
      </c>
      <c r="AA343" s="25">
        <v>0</v>
      </c>
      <c r="AB343" s="25">
        <v>0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/>
      <c r="AK343" s="25"/>
      <c r="AL343" s="25">
        <v>0</v>
      </c>
      <c r="AM343" s="25">
        <v>0</v>
      </c>
      <c r="AN343" s="25"/>
      <c r="AO343" s="25"/>
      <c r="AP343" s="25">
        <v>0</v>
      </c>
      <c r="AQ343" s="25">
        <v>0</v>
      </c>
      <c r="AR343" s="25">
        <v>0</v>
      </c>
      <c r="AS343" s="25"/>
      <c r="AT343" s="25">
        <v>0</v>
      </c>
      <c r="AU343" s="25">
        <v>0</v>
      </c>
      <c r="AV343" s="25"/>
      <c r="AW343" s="25">
        <v>0</v>
      </c>
      <c r="AX343" s="25"/>
      <c r="AY343" s="25"/>
      <c r="AZ343" s="26">
        <f t="shared" si="7"/>
        <v>12085.060000000003</v>
      </c>
    </row>
    <row r="344" spans="1:52" x14ac:dyDescent="0.25">
      <c r="A344" s="4" t="s">
        <v>368</v>
      </c>
      <c r="B344" s="32">
        <v>10001694</v>
      </c>
      <c r="C344" s="24">
        <v>0</v>
      </c>
      <c r="D344" s="24">
        <v>0</v>
      </c>
      <c r="E344" s="24"/>
      <c r="F344" s="25">
        <v>1020.04</v>
      </c>
      <c r="G344" s="25">
        <v>92</v>
      </c>
      <c r="H344" s="25"/>
      <c r="I344" s="25"/>
      <c r="J344" s="25">
        <v>0</v>
      </c>
      <c r="K344" s="25">
        <v>0</v>
      </c>
      <c r="L344" s="25"/>
      <c r="M344" s="25"/>
      <c r="N344" s="25">
        <v>0</v>
      </c>
      <c r="O344" s="25">
        <v>0</v>
      </c>
      <c r="P344" s="25"/>
      <c r="Q344" s="25"/>
      <c r="R344" s="24"/>
      <c r="S344" s="25">
        <v>0</v>
      </c>
      <c r="T344" s="25">
        <v>0</v>
      </c>
      <c r="U344" s="25"/>
      <c r="V344" s="25"/>
      <c r="W344" s="25">
        <v>0</v>
      </c>
      <c r="X344" s="25">
        <v>0</v>
      </c>
      <c r="Y344" s="25">
        <v>0</v>
      </c>
      <c r="Z344" s="25">
        <v>4966.3600000000006</v>
      </c>
      <c r="AA344" s="25">
        <v>21</v>
      </c>
      <c r="AB344" s="25">
        <v>286524.56</v>
      </c>
      <c r="AC344" s="25">
        <v>4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/>
      <c r="AK344" s="25"/>
      <c r="AL344" s="25">
        <v>0</v>
      </c>
      <c r="AM344" s="25">
        <v>0</v>
      </c>
      <c r="AN344" s="25"/>
      <c r="AO344" s="25"/>
      <c r="AP344" s="25">
        <v>0</v>
      </c>
      <c r="AQ344" s="25">
        <v>0</v>
      </c>
      <c r="AR344" s="25">
        <v>0</v>
      </c>
      <c r="AS344" s="25"/>
      <c r="AT344" s="25">
        <v>0</v>
      </c>
      <c r="AU344" s="25">
        <v>0</v>
      </c>
      <c r="AV344" s="25"/>
      <c r="AW344" s="25">
        <v>0</v>
      </c>
      <c r="AX344" s="25"/>
      <c r="AY344" s="25"/>
      <c r="AZ344" s="26">
        <f t="shared" si="7"/>
        <v>292627.96000000002</v>
      </c>
    </row>
    <row r="345" spans="1:52" x14ac:dyDescent="0.25">
      <c r="A345" s="4" t="s">
        <v>369</v>
      </c>
      <c r="B345" s="32">
        <v>10067404</v>
      </c>
      <c r="C345" s="24">
        <v>0</v>
      </c>
      <c r="D345" s="24">
        <v>0</v>
      </c>
      <c r="E345" s="24"/>
      <c r="F345" s="25">
        <v>117963.01999999997</v>
      </c>
      <c r="G345" s="25">
        <v>11456</v>
      </c>
      <c r="H345" s="25"/>
      <c r="I345" s="25"/>
      <c r="J345" s="25">
        <v>0</v>
      </c>
      <c r="K345" s="25">
        <v>0</v>
      </c>
      <c r="L345" s="25"/>
      <c r="M345" s="25"/>
      <c r="N345" s="25">
        <v>0</v>
      </c>
      <c r="O345" s="25">
        <v>0</v>
      </c>
      <c r="P345" s="25"/>
      <c r="Q345" s="25"/>
      <c r="R345" s="24"/>
      <c r="S345" s="25">
        <v>0</v>
      </c>
      <c r="T345" s="25">
        <v>0</v>
      </c>
      <c r="U345" s="25">
        <v>25.049999999997453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5">
        <v>0</v>
      </c>
      <c r="AB345" s="25">
        <v>0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/>
      <c r="AK345" s="25"/>
      <c r="AL345" s="25">
        <v>0</v>
      </c>
      <c r="AM345" s="25">
        <v>0</v>
      </c>
      <c r="AN345" s="25"/>
      <c r="AO345" s="25"/>
      <c r="AP345" s="25">
        <v>0</v>
      </c>
      <c r="AQ345" s="25">
        <v>0</v>
      </c>
      <c r="AR345" s="25">
        <v>0</v>
      </c>
      <c r="AS345" s="25">
        <v>1658.22</v>
      </c>
      <c r="AT345" s="25">
        <v>0</v>
      </c>
      <c r="AU345" s="25">
        <v>0</v>
      </c>
      <c r="AV345" s="25"/>
      <c r="AW345" s="25">
        <v>0</v>
      </c>
      <c r="AX345" s="25"/>
      <c r="AY345" s="25"/>
      <c r="AZ345" s="26">
        <f t="shared" si="7"/>
        <v>131102.28999999998</v>
      </c>
    </row>
    <row r="346" spans="1:52" x14ac:dyDescent="0.25">
      <c r="A346" s="4" t="s">
        <v>370</v>
      </c>
      <c r="B346" s="32">
        <v>10068301</v>
      </c>
      <c r="C346" s="24">
        <v>0</v>
      </c>
      <c r="D346" s="24">
        <v>0</v>
      </c>
      <c r="E346" s="24"/>
      <c r="F346" s="25">
        <v>18361.960000000003</v>
      </c>
      <c r="G346" s="25">
        <v>0</v>
      </c>
      <c r="H346" s="25"/>
      <c r="I346" s="25"/>
      <c r="J346" s="25">
        <v>0</v>
      </c>
      <c r="K346" s="25">
        <v>0</v>
      </c>
      <c r="L346" s="25"/>
      <c r="M346" s="25"/>
      <c r="N346" s="25">
        <v>0</v>
      </c>
      <c r="O346" s="25">
        <v>0</v>
      </c>
      <c r="P346" s="25"/>
      <c r="Q346" s="25"/>
      <c r="R346" s="24"/>
      <c r="S346" s="25">
        <v>0</v>
      </c>
      <c r="T346" s="25">
        <v>0</v>
      </c>
      <c r="U346" s="25"/>
      <c r="V346" s="25"/>
      <c r="W346" s="25">
        <v>0</v>
      </c>
      <c r="X346" s="25">
        <v>0</v>
      </c>
      <c r="Y346" s="25">
        <v>0</v>
      </c>
      <c r="Z346" s="25">
        <v>0</v>
      </c>
      <c r="AA346" s="25">
        <v>0</v>
      </c>
      <c r="AB346" s="25">
        <v>0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7727.86</v>
      </c>
      <c r="AK346" s="25">
        <v>0</v>
      </c>
      <c r="AL346" s="25">
        <v>0</v>
      </c>
      <c r="AM346" s="25">
        <v>0</v>
      </c>
      <c r="AN346" s="25">
        <v>2869.8399999999997</v>
      </c>
      <c r="AO346" s="25">
        <v>0</v>
      </c>
      <c r="AP346" s="25">
        <v>0</v>
      </c>
      <c r="AQ346" s="25">
        <v>0</v>
      </c>
      <c r="AR346" s="25">
        <v>0</v>
      </c>
      <c r="AS346" s="25"/>
      <c r="AT346" s="25">
        <v>0</v>
      </c>
      <c r="AU346" s="25">
        <v>0</v>
      </c>
      <c r="AV346" s="25"/>
      <c r="AW346" s="25">
        <v>0</v>
      </c>
      <c r="AX346" s="25">
        <v>3050.08</v>
      </c>
      <c r="AY346" s="25">
        <v>0</v>
      </c>
      <c r="AZ346" s="26">
        <f t="shared" si="7"/>
        <v>32009.740000000005</v>
      </c>
    </row>
    <row r="347" spans="1:52" x14ac:dyDescent="0.25">
      <c r="A347" s="4" t="s">
        <v>371</v>
      </c>
      <c r="B347" s="32">
        <v>10068302</v>
      </c>
      <c r="C347" s="24">
        <v>0</v>
      </c>
      <c r="D347" s="24">
        <v>0</v>
      </c>
      <c r="E347" s="24"/>
      <c r="F347" s="25">
        <v>2165242.04</v>
      </c>
      <c r="G347" s="25">
        <v>0</v>
      </c>
      <c r="H347" s="25"/>
      <c r="I347" s="25"/>
      <c r="J347" s="25">
        <v>0</v>
      </c>
      <c r="K347" s="25">
        <v>0</v>
      </c>
      <c r="L347" s="25"/>
      <c r="M347" s="25"/>
      <c r="N347" s="25">
        <v>0</v>
      </c>
      <c r="O347" s="25">
        <v>0</v>
      </c>
      <c r="P347" s="25"/>
      <c r="Q347" s="25"/>
      <c r="R347" s="24"/>
      <c r="S347" s="25">
        <v>0</v>
      </c>
      <c r="T347" s="25">
        <v>0</v>
      </c>
      <c r="U347" s="25"/>
      <c r="V347" s="25"/>
      <c r="W347" s="25">
        <v>0</v>
      </c>
      <c r="X347" s="25">
        <v>0</v>
      </c>
      <c r="Y347" s="25">
        <v>0</v>
      </c>
      <c r="Z347" s="25">
        <v>0</v>
      </c>
      <c r="AA347" s="25">
        <v>0</v>
      </c>
      <c r="AB347" s="25">
        <v>0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221667.24000000002</v>
      </c>
      <c r="AK347" s="25">
        <v>0</v>
      </c>
      <c r="AL347" s="25">
        <v>0</v>
      </c>
      <c r="AM347" s="25">
        <v>0</v>
      </c>
      <c r="AN347" s="25">
        <v>90868.709999999992</v>
      </c>
      <c r="AO347" s="25">
        <v>0</v>
      </c>
      <c r="AP347" s="25">
        <v>0</v>
      </c>
      <c r="AQ347" s="25">
        <v>0</v>
      </c>
      <c r="AR347" s="25">
        <v>0</v>
      </c>
      <c r="AS347" s="25"/>
      <c r="AT347" s="25">
        <v>0</v>
      </c>
      <c r="AU347" s="25">
        <v>0</v>
      </c>
      <c r="AV347" s="25"/>
      <c r="AW347" s="25">
        <v>0</v>
      </c>
      <c r="AX347" s="25">
        <v>34293.769999999997</v>
      </c>
      <c r="AY347" s="25">
        <v>0</v>
      </c>
      <c r="AZ347" s="26">
        <f t="shared" si="7"/>
        <v>2512071.7600000002</v>
      </c>
    </row>
    <row r="348" spans="1:52" x14ac:dyDescent="0.25">
      <c r="A348" s="4" t="s">
        <v>372</v>
      </c>
      <c r="B348" s="32">
        <v>10068303</v>
      </c>
      <c r="C348" s="24">
        <v>0</v>
      </c>
      <c r="D348" s="24">
        <v>0</v>
      </c>
      <c r="E348" s="24"/>
      <c r="F348" s="25">
        <v>1908378.8799999997</v>
      </c>
      <c r="G348" s="25">
        <v>0</v>
      </c>
      <c r="H348" s="25"/>
      <c r="I348" s="25"/>
      <c r="J348" s="25">
        <v>0</v>
      </c>
      <c r="K348" s="25">
        <v>0</v>
      </c>
      <c r="L348" s="25"/>
      <c r="M348" s="25"/>
      <c r="N348" s="25">
        <v>0</v>
      </c>
      <c r="O348" s="25">
        <v>0</v>
      </c>
      <c r="P348" s="25"/>
      <c r="Q348" s="25"/>
      <c r="R348" s="24"/>
      <c r="S348" s="25">
        <v>0</v>
      </c>
      <c r="T348" s="25">
        <v>0</v>
      </c>
      <c r="U348" s="25"/>
      <c r="V348" s="25"/>
      <c r="W348" s="25">
        <v>0</v>
      </c>
      <c r="X348" s="25">
        <v>0</v>
      </c>
      <c r="Y348" s="25">
        <v>0</v>
      </c>
      <c r="Z348" s="25">
        <v>0</v>
      </c>
      <c r="AA348" s="25">
        <v>0</v>
      </c>
      <c r="AB348" s="25">
        <v>0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124111.31000000001</v>
      </c>
      <c r="AK348" s="25">
        <v>0</v>
      </c>
      <c r="AL348" s="25">
        <v>0</v>
      </c>
      <c r="AM348" s="25">
        <v>0</v>
      </c>
      <c r="AN348" s="25">
        <v>118045.59</v>
      </c>
      <c r="AO348" s="25">
        <v>0</v>
      </c>
      <c r="AP348" s="25">
        <v>0</v>
      </c>
      <c r="AQ348" s="25">
        <v>0</v>
      </c>
      <c r="AR348" s="25">
        <v>0</v>
      </c>
      <c r="AS348" s="25"/>
      <c r="AT348" s="25">
        <v>0</v>
      </c>
      <c r="AU348" s="25">
        <v>0</v>
      </c>
      <c r="AV348" s="25"/>
      <c r="AW348" s="25">
        <v>0</v>
      </c>
      <c r="AX348" s="25">
        <v>84810.640000000014</v>
      </c>
      <c r="AY348" s="25">
        <v>0</v>
      </c>
      <c r="AZ348" s="26">
        <f t="shared" si="7"/>
        <v>2235346.42</v>
      </c>
    </row>
    <row r="349" spans="1:52" x14ac:dyDescent="0.25">
      <c r="A349" s="4" t="s">
        <v>373</v>
      </c>
      <c r="B349" s="32">
        <v>19164063</v>
      </c>
      <c r="C349" s="24">
        <v>0</v>
      </c>
      <c r="D349" s="24">
        <v>0</v>
      </c>
      <c r="E349" s="24"/>
      <c r="F349" s="25">
        <v>3896.86</v>
      </c>
      <c r="G349" s="25">
        <v>0</v>
      </c>
      <c r="H349" s="25"/>
      <c r="I349" s="25"/>
      <c r="J349" s="25">
        <v>0</v>
      </c>
      <c r="K349" s="25">
        <v>0</v>
      </c>
      <c r="L349" s="25"/>
      <c r="M349" s="25"/>
      <c r="N349" s="25">
        <v>0</v>
      </c>
      <c r="O349" s="25">
        <v>0</v>
      </c>
      <c r="P349" s="25"/>
      <c r="Q349" s="25"/>
      <c r="R349" s="24"/>
      <c r="S349" s="25">
        <v>0</v>
      </c>
      <c r="T349" s="25">
        <v>0</v>
      </c>
      <c r="U349" s="25"/>
      <c r="V349" s="25"/>
      <c r="W349" s="25">
        <v>0</v>
      </c>
      <c r="X349" s="25">
        <v>0</v>
      </c>
      <c r="Y349" s="25">
        <v>0</v>
      </c>
      <c r="Z349" s="25">
        <v>0</v>
      </c>
      <c r="AA349" s="25">
        <v>0</v>
      </c>
      <c r="AB349" s="25">
        <v>0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226503.31000000003</v>
      </c>
      <c r="AK349" s="25">
        <v>0</v>
      </c>
      <c r="AL349" s="25">
        <v>0</v>
      </c>
      <c r="AM349" s="25">
        <v>0</v>
      </c>
      <c r="AN349" s="25"/>
      <c r="AO349" s="25"/>
      <c r="AP349" s="25">
        <v>0</v>
      </c>
      <c r="AQ349" s="25">
        <v>0</v>
      </c>
      <c r="AR349" s="25">
        <v>0</v>
      </c>
      <c r="AS349" s="25"/>
      <c r="AT349" s="25">
        <v>0</v>
      </c>
      <c r="AU349" s="25">
        <v>0</v>
      </c>
      <c r="AV349" s="25"/>
      <c r="AW349" s="25">
        <v>0</v>
      </c>
      <c r="AX349" s="25">
        <v>64.930000000000007</v>
      </c>
      <c r="AY349" s="25">
        <v>0</v>
      </c>
      <c r="AZ349" s="26">
        <f t="shared" si="7"/>
        <v>230465.1</v>
      </c>
    </row>
    <row r="350" spans="1:52" x14ac:dyDescent="0.25">
      <c r="A350" s="4" t="s">
        <v>374</v>
      </c>
      <c r="B350" s="32">
        <v>50077442</v>
      </c>
      <c r="C350" s="24">
        <v>0</v>
      </c>
      <c r="D350" s="24">
        <v>0</v>
      </c>
      <c r="E350" s="24"/>
      <c r="F350" s="25">
        <v>2873.76</v>
      </c>
      <c r="G350" s="25">
        <v>336</v>
      </c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4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>
        <v>35.549999999999997</v>
      </c>
      <c r="AY350" s="25">
        <v>4</v>
      </c>
      <c r="AZ350" s="26">
        <f t="shared" si="7"/>
        <v>3249.3100000000004</v>
      </c>
    </row>
    <row r="351" spans="1:52" x14ac:dyDescent="0.25">
      <c r="A351" s="4" t="s">
        <v>375</v>
      </c>
      <c r="B351" s="32">
        <v>90000074</v>
      </c>
      <c r="C351" s="24">
        <v>0</v>
      </c>
      <c r="D351" s="24">
        <v>0</v>
      </c>
      <c r="E351" s="24"/>
      <c r="F351" s="25">
        <v>12237.66</v>
      </c>
      <c r="G351" s="25">
        <v>1092</v>
      </c>
      <c r="H351" s="25"/>
      <c r="I351" s="25"/>
      <c r="J351" s="25">
        <v>0</v>
      </c>
      <c r="K351" s="25">
        <v>0</v>
      </c>
      <c r="L351" s="25"/>
      <c r="M351" s="25"/>
      <c r="N351" s="25">
        <v>0</v>
      </c>
      <c r="O351" s="25">
        <v>0</v>
      </c>
      <c r="P351" s="25"/>
      <c r="Q351" s="25"/>
      <c r="R351" s="24"/>
      <c r="S351" s="25">
        <v>0</v>
      </c>
      <c r="T351" s="25">
        <v>0</v>
      </c>
      <c r="U351" s="25"/>
      <c r="V351" s="25"/>
      <c r="W351" s="25">
        <v>0</v>
      </c>
      <c r="X351" s="25">
        <v>0</v>
      </c>
      <c r="Y351" s="25">
        <v>0</v>
      </c>
      <c r="Z351" s="25">
        <v>0</v>
      </c>
      <c r="AA351" s="25">
        <v>0</v>
      </c>
      <c r="AB351" s="25">
        <v>0</v>
      </c>
      <c r="AC351" s="25">
        <v>0</v>
      </c>
      <c r="AD351" s="25">
        <v>0</v>
      </c>
      <c r="AE351" s="25">
        <v>0</v>
      </c>
      <c r="AF351" s="25">
        <v>0</v>
      </c>
      <c r="AG351" s="25">
        <v>0</v>
      </c>
      <c r="AH351" s="25">
        <v>0</v>
      </c>
      <c r="AI351" s="25">
        <v>0</v>
      </c>
      <c r="AJ351" s="25"/>
      <c r="AK351" s="25"/>
      <c r="AL351" s="25">
        <v>0</v>
      </c>
      <c r="AM351" s="25">
        <v>0</v>
      </c>
      <c r="AN351" s="25"/>
      <c r="AO351" s="25"/>
      <c r="AP351" s="25">
        <v>0</v>
      </c>
      <c r="AQ351" s="25">
        <v>0</v>
      </c>
      <c r="AR351" s="25">
        <v>0</v>
      </c>
      <c r="AS351" s="25"/>
      <c r="AT351" s="25">
        <v>0</v>
      </c>
      <c r="AU351" s="25">
        <v>0</v>
      </c>
      <c r="AV351" s="25"/>
      <c r="AW351" s="25">
        <v>0</v>
      </c>
      <c r="AX351" s="25"/>
      <c r="AY351" s="25"/>
      <c r="AZ351" s="26">
        <f t="shared" si="7"/>
        <v>13329.66</v>
      </c>
    </row>
    <row r="352" spans="1:52" x14ac:dyDescent="0.25">
      <c r="A352" s="4" t="s">
        <v>376</v>
      </c>
      <c r="B352" s="32">
        <v>90077433</v>
      </c>
      <c r="C352" s="24">
        <v>0</v>
      </c>
      <c r="D352" s="24">
        <v>0</v>
      </c>
      <c r="E352" s="24"/>
      <c r="F352" s="25">
        <v>123495.44</v>
      </c>
      <c r="G352" s="25">
        <v>12696</v>
      </c>
      <c r="H352" s="25"/>
      <c r="I352" s="25"/>
      <c r="J352" s="25">
        <v>0</v>
      </c>
      <c r="K352" s="25">
        <v>0</v>
      </c>
      <c r="L352" s="25"/>
      <c r="M352" s="25"/>
      <c r="N352" s="25">
        <v>0</v>
      </c>
      <c r="O352" s="25">
        <v>0</v>
      </c>
      <c r="P352" s="25"/>
      <c r="Q352" s="25"/>
      <c r="R352" s="24"/>
      <c r="S352" s="25">
        <v>0</v>
      </c>
      <c r="T352" s="25">
        <v>0</v>
      </c>
      <c r="U352" s="25">
        <v>14.74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5">
        <v>0</v>
      </c>
      <c r="AB352" s="25">
        <v>0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/>
      <c r="AK352" s="25"/>
      <c r="AL352" s="25">
        <v>0</v>
      </c>
      <c r="AM352" s="25">
        <v>0</v>
      </c>
      <c r="AN352" s="25"/>
      <c r="AO352" s="25"/>
      <c r="AP352" s="25">
        <v>0</v>
      </c>
      <c r="AQ352" s="25">
        <v>0</v>
      </c>
      <c r="AR352" s="25">
        <v>0</v>
      </c>
      <c r="AS352" s="25"/>
      <c r="AT352" s="25">
        <v>0</v>
      </c>
      <c r="AU352" s="25">
        <v>0</v>
      </c>
      <c r="AV352" s="25"/>
      <c r="AW352" s="25">
        <v>0</v>
      </c>
      <c r="AX352" s="25">
        <v>944.11999999999989</v>
      </c>
      <c r="AY352" s="25">
        <v>96</v>
      </c>
      <c r="AZ352" s="26">
        <f t="shared" si="7"/>
        <v>137246.29999999999</v>
      </c>
    </row>
    <row r="353" spans="1:52" x14ac:dyDescent="0.25">
      <c r="A353" s="4" t="s">
        <v>377</v>
      </c>
      <c r="B353" s="32">
        <v>110000034</v>
      </c>
      <c r="C353" s="24">
        <v>0</v>
      </c>
      <c r="D353" s="24">
        <v>0</v>
      </c>
      <c r="E353" s="24"/>
      <c r="F353" s="25">
        <v>87799.16</v>
      </c>
      <c r="G353" s="25">
        <v>10128</v>
      </c>
      <c r="H353" s="25"/>
      <c r="I353" s="25"/>
      <c r="J353" s="25">
        <v>0</v>
      </c>
      <c r="K353" s="25">
        <v>0</v>
      </c>
      <c r="L353" s="25"/>
      <c r="M353" s="25"/>
      <c r="N353" s="25">
        <v>0</v>
      </c>
      <c r="O353" s="25">
        <v>0</v>
      </c>
      <c r="P353" s="25"/>
      <c r="Q353" s="25"/>
      <c r="R353" s="24"/>
      <c r="S353" s="25">
        <v>0</v>
      </c>
      <c r="T353" s="25">
        <v>0</v>
      </c>
      <c r="U353" s="25">
        <v>75.34000000000087</v>
      </c>
      <c r="V353" s="25">
        <v>12</v>
      </c>
      <c r="W353" s="25">
        <v>0</v>
      </c>
      <c r="X353" s="25">
        <v>0</v>
      </c>
      <c r="Y353" s="25">
        <v>0</v>
      </c>
      <c r="Z353" s="25">
        <v>0</v>
      </c>
      <c r="AA353" s="25">
        <v>0</v>
      </c>
      <c r="AB353" s="25">
        <v>0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/>
      <c r="AK353" s="25"/>
      <c r="AL353" s="25">
        <v>0</v>
      </c>
      <c r="AM353" s="25">
        <v>0</v>
      </c>
      <c r="AN353" s="25"/>
      <c r="AO353" s="25"/>
      <c r="AP353" s="25">
        <v>0</v>
      </c>
      <c r="AQ353" s="25">
        <v>0</v>
      </c>
      <c r="AR353" s="25">
        <v>0</v>
      </c>
      <c r="AS353" s="25"/>
      <c r="AT353" s="25">
        <v>0</v>
      </c>
      <c r="AU353" s="25">
        <v>0</v>
      </c>
      <c r="AV353" s="25"/>
      <c r="AW353" s="25">
        <v>0</v>
      </c>
      <c r="AX353" s="25"/>
      <c r="AY353" s="25"/>
      <c r="AZ353" s="26">
        <f t="shared" si="7"/>
        <v>98014.5</v>
      </c>
    </row>
    <row r="354" spans="1:52" x14ac:dyDescent="0.25">
      <c r="A354" s="4" t="s">
        <v>378</v>
      </c>
      <c r="B354" s="32">
        <v>170000010</v>
      </c>
      <c r="C354" s="24">
        <v>0</v>
      </c>
      <c r="D354" s="24">
        <v>0</v>
      </c>
      <c r="E354" s="24"/>
      <c r="F354" s="25">
        <v>76725.66</v>
      </c>
      <c r="G354" s="25">
        <v>9220</v>
      </c>
      <c r="H354" s="25"/>
      <c r="I354" s="25"/>
      <c r="J354" s="25">
        <v>0</v>
      </c>
      <c r="K354" s="25">
        <v>0</v>
      </c>
      <c r="L354" s="25"/>
      <c r="M354" s="25"/>
      <c r="N354" s="25">
        <v>0</v>
      </c>
      <c r="O354" s="25">
        <v>0</v>
      </c>
      <c r="P354" s="25"/>
      <c r="Q354" s="25"/>
      <c r="R354" s="24"/>
      <c r="S354" s="25">
        <v>0</v>
      </c>
      <c r="T354" s="25">
        <v>0</v>
      </c>
      <c r="U354" s="25">
        <v>29.48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5">
        <v>0</v>
      </c>
      <c r="AB354" s="25">
        <v>0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/>
      <c r="AK354" s="25"/>
      <c r="AL354" s="25">
        <v>0</v>
      </c>
      <c r="AM354" s="25">
        <v>0</v>
      </c>
      <c r="AN354" s="25"/>
      <c r="AO354" s="25"/>
      <c r="AP354" s="25">
        <v>0</v>
      </c>
      <c r="AQ354" s="25">
        <v>0</v>
      </c>
      <c r="AR354" s="25">
        <v>0</v>
      </c>
      <c r="AS354" s="25"/>
      <c r="AT354" s="25">
        <v>0</v>
      </c>
      <c r="AU354" s="25">
        <v>0</v>
      </c>
      <c r="AV354" s="25"/>
      <c r="AW354" s="25">
        <v>0</v>
      </c>
      <c r="AX354" s="25"/>
      <c r="AY354" s="25"/>
      <c r="AZ354" s="26">
        <f t="shared" si="7"/>
        <v>85975.14</v>
      </c>
    </row>
    <row r="355" spans="1:52" x14ac:dyDescent="0.25">
      <c r="A355" s="4" t="s">
        <v>379</v>
      </c>
      <c r="B355" s="32">
        <v>170000027</v>
      </c>
      <c r="C355" s="24">
        <v>0</v>
      </c>
      <c r="D355" s="24">
        <v>0</v>
      </c>
      <c r="E355" s="24"/>
      <c r="F355" s="25">
        <v>2087.98</v>
      </c>
      <c r="G355" s="25">
        <v>256</v>
      </c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4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6">
        <f t="shared" si="7"/>
        <v>2343.98</v>
      </c>
    </row>
    <row r="356" spans="1:52" x14ac:dyDescent="0.25">
      <c r="A356" s="4" t="s">
        <v>380</v>
      </c>
      <c r="B356" s="32">
        <v>170000043</v>
      </c>
      <c r="C356" s="24">
        <v>0</v>
      </c>
      <c r="D356" s="24">
        <v>0</v>
      </c>
      <c r="E356" s="24"/>
      <c r="F356" s="25">
        <v>11824.150000000001</v>
      </c>
      <c r="G356" s="25">
        <v>1552</v>
      </c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4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6">
        <f t="shared" si="7"/>
        <v>13376.150000000001</v>
      </c>
    </row>
    <row r="357" spans="1:52" x14ac:dyDescent="0.25">
      <c r="A357" s="4" t="s">
        <v>381</v>
      </c>
      <c r="B357" s="32">
        <v>170000089</v>
      </c>
      <c r="C357" s="24">
        <v>0</v>
      </c>
      <c r="D357" s="24">
        <v>0</v>
      </c>
      <c r="E357" s="24"/>
      <c r="F357" s="25">
        <v>60033.030000000013</v>
      </c>
      <c r="G357" s="25">
        <v>7512</v>
      </c>
      <c r="H357" s="25"/>
      <c r="I357" s="25"/>
      <c r="J357" s="25">
        <v>0</v>
      </c>
      <c r="K357" s="25">
        <v>0</v>
      </c>
      <c r="L357" s="25"/>
      <c r="M357" s="25"/>
      <c r="N357" s="25">
        <v>0</v>
      </c>
      <c r="O357" s="25">
        <v>0</v>
      </c>
      <c r="P357" s="25"/>
      <c r="Q357" s="25"/>
      <c r="R357" s="24"/>
      <c r="S357" s="25">
        <v>0</v>
      </c>
      <c r="T357" s="25">
        <v>0</v>
      </c>
      <c r="U357" s="25"/>
      <c r="V357" s="25"/>
      <c r="W357" s="25">
        <v>0</v>
      </c>
      <c r="X357" s="25">
        <v>0</v>
      </c>
      <c r="Y357" s="25">
        <v>0</v>
      </c>
      <c r="Z357" s="25">
        <v>0</v>
      </c>
      <c r="AA357" s="25">
        <v>0</v>
      </c>
      <c r="AB357" s="25">
        <v>0</v>
      </c>
      <c r="AC357" s="25">
        <v>0</v>
      </c>
      <c r="AD357" s="25">
        <v>0</v>
      </c>
      <c r="AE357" s="25">
        <v>0</v>
      </c>
      <c r="AF357" s="25">
        <v>0</v>
      </c>
      <c r="AG357" s="25">
        <v>0</v>
      </c>
      <c r="AH357" s="25">
        <v>0</v>
      </c>
      <c r="AI357" s="25">
        <v>0</v>
      </c>
      <c r="AJ357" s="25"/>
      <c r="AK357" s="25"/>
      <c r="AL357" s="25">
        <v>0</v>
      </c>
      <c r="AM357" s="25">
        <v>0</v>
      </c>
      <c r="AN357" s="25"/>
      <c r="AO357" s="25"/>
      <c r="AP357" s="25">
        <v>0</v>
      </c>
      <c r="AQ357" s="25">
        <v>0</v>
      </c>
      <c r="AR357" s="25">
        <v>0</v>
      </c>
      <c r="AS357" s="25"/>
      <c r="AT357" s="25">
        <v>0</v>
      </c>
      <c r="AU357" s="25">
        <v>0</v>
      </c>
      <c r="AV357" s="25"/>
      <c r="AW357" s="25">
        <v>0</v>
      </c>
      <c r="AX357" s="25"/>
      <c r="AY357" s="25"/>
      <c r="AZ357" s="26">
        <f t="shared" si="7"/>
        <v>67545.030000000013</v>
      </c>
    </row>
    <row r="358" spans="1:52" x14ac:dyDescent="0.25">
      <c r="A358" s="4" t="s">
        <v>382</v>
      </c>
      <c r="B358" s="32">
        <v>170064003</v>
      </c>
      <c r="C358" s="24">
        <v>0</v>
      </c>
      <c r="D358" s="24">
        <v>0</v>
      </c>
      <c r="E358" s="24"/>
      <c r="F358" s="25">
        <v>1732.8400000000001</v>
      </c>
      <c r="G358" s="25">
        <v>232</v>
      </c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4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6">
        <f t="shared" si="7"/>
        <v>1964.8400000000001</v>
      </c>
    </row>
    <row r="359" spans="1:52" x14ac:dyDescent="0.25">
      <c r="A359" s="4" t="s">
        <v>383</v>
      </c>
      <c r="B359" s="32">
        <v>170077429</v>
      </c>
      <c r="C359" s="24">
        <v>0</v>
      </c>
      <c r="D359" s="24">
        <v>0</v>
      </c>
      <c r="E359" s="24"/>
      <c r="F359" s="25">
        <v>20580.409999999996</v>
      </c>
      <c r="G359" s="25">
        <v>2132</v>
      </c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4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>
        <v>87.77000000000001</v>
      </c>
      <c r="AY359" s="25">
        <v>8</v>
      </c>
      <c r="AZ359" s="26">
        <f t="shared" si="7"/>
        <v>22808.179999999997</v>
      </c>
    </row>
    <row r="360" spans="1:52" x14ac:dyDescent="0.25">
      <c r="A360" s="4" t="s">
        <v>384</v>
      </c>
      <c r="B360" s="32">
        <v>170077434</v>
      </c>
      <c r="C360" s="24">
        <v>0</v>
      </c>
      <c r="D360" s="24">
        <v>0</v>
      </c>
      <c r="E360" s="24"/>
      <c r="F360" s="25">
        <v>18871.38</v>
      </c>
      <c r="G360" s="25">
        <v>2496</v>
      </c>
      <c r="H360" s="25"/>
      <c r="I360" s="25"/>
      <c r="J360" s="25">
        <v>0</v>
      </c>
      <c r="K360" s="25">
        <v>0</v>
      </c>
      <c r="L360" s="25"/>
      <c r="M360" s="25"/>
      <c r="N360" s="25">
        <v>0</v>
      </c>
      <c r="O360" s="25">
        <v>0</v>
      </c>
      <c r="P360" s="25"/>
      <c r="Q360" s="25"/>
      <c r="R360" s="24"/>
      <c r="S360" s="25">
        <v>0</v>
      </c>
      <c r="T360" s="25">
        <v>0</v>
      </c>
      <c r="U360" s="25"/>
      <c r="V360" s="25"/>
      <c r="W360" s="25">
        <v>0</v>
      </c>
      <c r="X360" s="25">
        <v>0</v>
      </c>
      <c r="Y360" s="25">
        <v>0</v>
      </c>
      <c r="Z360" s="25">
        <v>0</v>
      </c>
      <c r="AA360" s="25">
        <v>0</v>
      </c>
      <c r="AB360" s="25">
        <v>0</v>
      </c>
      <c r="AC360" s="25">
        <v>0</v>
      </c>
      <c r="AD360" s="25">
        <v>0</v>
      </c>
      <c r="AE360" s="25">
        <v>0</v>
      </c>
      <c r="AF360" s="25">
        <v>0</v>
      </c>
      <c r="AG360" s="25">
        <v>0</v>
      </c>
      <c r="AH360" s="25">
        <v>0</v>
      </c>
      <c r="AI360" s="25">
        <v>0</v>
      </c>
      <c r="AJ360" s="25"/>
      <c r="AK360" s="25"/>
      <c r="AL360" s="25">
        <v>0</v>
      </c>
      <c r="AM360" s="25">
        <v>0</v>
      </c>
      <c r="AN360" s="25"/>
      <c r="AO360" s="25"/>
      <c r="AP360" s="25">
        <v>0</v>
      </c>
      <c r="AQ360" s="25">
        <v>0</v>
      </c>
      <c r="AR360" s="25">
        <v>0</v>
      </c>
      <c r="AS360" s="25"/>
      <c r="AT360" s="25">
        <v>0</v>
      </c>
      <c r="AU360" s="25">
        <v>0</v>
      </c>
      <c r="AV360" s="25"/>
      <c r="AW360" s="25">
        <v>0</v>
      </c>
      <c r="AX360" s="25"/>
      <c r="AY360" s="25"/>
      <c r="AZ360" s="26">
        <f t="shared" si="7"/>
        <v>21367.38</v>
      </c>
    </row>
    <row r="361" spans="1:52" x14ac:dyDescent="0.25">
      <c r="A361" s="4" t="s">
        <v>385</v>
      </c>
      <c r="B361" s="32">
        <v>210000043</v>
      </c>
      <c r="C361" s="24">
        <v>0</v>
      </c>
      <c r="D361" s="24">
        <v>0</v>
      </c>
      <c r="E361" s="24"/>
      <c r="F361" s="25">
        <v>19235.759999999998</v>
      </c>
      <c r="G361" s="25">
        <v>1964</v>
      </c>
      <c r="H361" s="25"/>
      <c r="I361" s="25"/>
      <c r="J361" s="25">
        <v>0</v>
      </c>
      <c r="K361" s="25">
        <v>0</v>
      </c>
      <c r="L361" s="25"/>
      <c r="M361" s="25"/>
      <c r="N361" s="25">
        <v>0</v>
      </c>
      <c r="O361" s="25">
        <v>0</v>
      </c>
      <c r="P361" s="25"/>
      <c r="Q361" s="25"/>
      <c r="R361" s="24"/>
      <c r="S361" s="25">
        <v>0</v>
      </c>
      <c r="T361" s="25">
        <v>0</v>
      </c>
      <c r="U361" s="25"/>
      <c r="V361" s="25"/>
      <c r="W361" s="25">
        <v>0</v>
      </c>
      <c r="X361" s="25">
        <v>0</v>
      </c>
      <c r="Y361" s="25">
        <v>0</v>
      </c>
      <c r="Z361" s="25">
        <v>0</v>
      </c>
      <c r="AA361" s="25">
        <v>0</v>
      </c>
      <c r="AB361" s="25">
        <v>0</v>
      </c>
      <c r="AC361" s="25">
        <v>0</v>
      </c>
      <c r="AD361" s="25">
        <v>0</v>
      </c>
      <c r="AE361" s="25">
        <v>0</v>
      </c>
      <c r="AF361" s="25">
        <v>0</v>
      </c>
      <c r="AG361" s="25">
        <v>0</v>
      </c>
      <c r="AH361" s="25">
        <v>0</v>
      </c>
      <c r="AI361" s="25">
        <v>0</v>
      </c>
      <c r="AJ361" s="25"/>
      <c r="AK361" s="25"/>
      <c r="AL361" s="25">
        <v>0</v>
      </c>
      <c r="AM361" s="25">
        <v>0</v>
      </c>
      <c r="AN361" s="25"/>
      <c r="AO361" s="25"/>
      <c r="AP361" s="25">
        <v>0</v>
      </c>
      <c r="AQ361" s="25">
        <v>0</v>
      </c>
      <c r="AR361" s="25">
        <v>0</v>
      </c>
      <c r="AS361" s="25"/>
      <c r="AT361" s="25">
        <v>0</v>
      </c>
      <c r="AU361" s="25">
        <v>0</v>
      </c>
      <c r="AV361" s="25"/>
      <c r="AW361" s="25">
        <v>0</v>
      </c>
      <c r="AX361" s="25"/>
      <c r="AY361" s="25"/>
      <c r="AZ361" s="26">
        <f t="shared" si="7"/>
        <v>21199.759999999998</v>
      </c>
    </row>
    <row r="362" spans="1:52" x14ac:dyDescent="0.25">
      <c r="A362" s="4" t="s">
        <v>386</v>
      </c>
      <c r="B362" s="32">
        <v>270000088</v>
      </c>
      <c r="C362" s="24">
        <v>0</v>
      </c>
      <c r="D362" s="24">
        <v>0</v>
      </c>
      <c r="E362" s="24"/>
      <c r="F362" s="25">
        <v>60695.780000000006</v>
      </c>
      <c r="G362" s="25">
        <v>6624</v>
      </c>
      <c r="H362" s="25"/>
      <c r="I362" s="25"/>
      <c r="J362" s="25">
        <v>0</v>
      </c>
      <c r="K362" s="25">
        <v>0</v>
      </c>
      <c r="L362" s="25"/>
      <c r="M362" s="25"/>
      <c r="N362" s="25">
        <v>0</v>
      </c>
      <c r="O362" s="25">
        <v>0</v>
      </c>
      <c r="P362" s="25"/>
      <c r="Q362" s="25"/>
      <c r="R362" s="24"/>
      <c r="S362" s="25">
        <v>0</v>
      </c>
      <c r="T362" s="25">
        <v>0</v>
      </c>
      <c r="U362" s="25">
        <v>29.729999999999858</v>
      </c>
      <c r="V362" s="25">
        <v>4</v>
      </c>
      <c r="W362" s="25">
        <v>0</v>
      </c>
      <c r="X362" s="25">
        <v>0</v>
      </c>
      <c r="Y362" s="25">
        <v>0</v>
      </c>
      <c r="Z362" s="25">
        <v>0</v>
      </c>
      <c r="AA362" s="25">
        <v>0</v>
      </c>
      <c r="AB362" s="25">
        <v>0</v>
      </c>
      <c r="AC362" s="25">
        <v>0</v>
      </c>
      <c r="AD362" s="25">
        <v>0</v>
      </c>
      <c r="AE362" s="25">
        <v>0</v>
      </c>
      <c r="AF362" s="25">
        <v>0</v>
      </c>
      <c r="AG362" s="25">
        <v>0</v>
      </c>
      <c r="AH362" s="25">
        <v>0</v>
      </c>
      <c r="AI362" s="25">
        <v>0</v>
      </c>
      <c r="AJ362" s="25"/>
      <c r="AK362" s="25"/>
      <c r="AL362" s="25">
        <v>0</v>
      </c>
      <c r="AM362" s="25">
        <v>0</v>
      </c>
      <c r="AN362" s="25"/>
      <c r="AO362" s="25"/>
      <c r="AP362" s="25">
        <v>0</v>
      </c>
      <c r="AQ362" s="25">
        <v>0</v>
      </c>
      <c r="AR362" s="25">
        <v>0</v>
      </c>
      <c r="AS362" s="25"/>
      <c r="AT362" s="25">
        <v>0</v>
      </c>
      <c r="AU362" s="25">
        <v>0</v>
      </c>
      <c r="AV362" s="25"/>
      <c r="AW362" s="25">
        <v>0</v>
      </c>
      <c r="AX362" s="25"/>
      <c r="AY362" s="25"/>
      <c r="AZ362" s="26">
        <f t="shared" si="7"/>
        <v>67353.509999999995</v>
      </c>
    </row>
    <row r="363" spans="1:52" x14ac:dyDescent="0.25">
      <c r="A363" s="4" t="s">
        <v>387</v>
      </c>
      <c r="B363" s="32">
        <v>500200036</v>
      </c>
      <c r="C363" s="24">
        <v>0</v>
      </c>
      <c r="D363" s="24">
        <v>0</v>
      </c>
      <c r="E363" s="24"/>
      <c r="F363" s="25">
        <v>25778.1</v>
      </c>
      <c r="G363" s="25">
        <v>3208</v>
      </c>
      <c r="H363" s="25"/>
      <c r="I363" s="25"/>
      <c r="J363" s="25">
        <v>0</v>
      </c>
      <c r="K363" s="25">
        <v>0</v>
      </c>
      <c r="L363" s="25"/>
      <c r="M363" s="25"/>
      <c r="N363" s="25">
        <v>0</v>
      </c>
      <c r="O363" s="25">
        <v>0</v>
      </c>
      <c r="P363" s="25"/>
      <c r="Q363" s="25"/>
      <c r="R363" s="24"/>
      <c r="S363" s="25">
        <v>0</v>
      </c>
      <c r="T363" s="25">
        <v>0</v>
      </c>
      <c r="U363" s="25"/>
      <c r="V363" s="25"/>
      <c r="W363" s="25">
        <v>0</v>
      </c>
      <c r="X363" s="25">
        <v>0</v>
      </c>
      <c r="Y363" s="25">
        <v>0</v>
      </c>
      <c r="Z363" s="25">
        <v>0</v>
      </c>
      <c r="AA363" s="25">
        <v>0</v>
      </c>
      <c r="AB363" s="25">
        <v>0</v>
      </c>
      <c r="AC363" s="25">
        <v>0</v>
      </c>
      <c r="AD363" s="25">
        <v>0</v>
      </c>
      <c r="AE363" s="25">
        <v>0</v>
      </c>
      <c r="AF363" s="25">
        <v>0</v>
      </c>
      <c r="AG363" s="25">
        <v>0</v>
      </c>
      <c r="AH363" s="25">
        <v>0</v>
      </c>
      <c r="AI363" s="25">
        <v>0</v>
      </c>
      <c r="AJ363" s="25"/>
      <c r="AK363" s="25"/>
      <c r="AL363" s="25">
        <v>0</v>
      </c>
      <c r="AM363" s="25">
        <v>0</v>
      </c>
      <c r="AN363" s="25"/>
      <c r="AO363" s="25"/>
      <c r="AP363" s="25">
        <v>0</v>
      </c>
      <c r="AQ363" s="25">
        <v>0</v>
      </c>
      <c r="AR363" s="25">
        <v>0</v>
      </c>
      <c r="AS363" s="25"/>
      <c r="AT363" s="25">
        <v>0</v>
      </c>
      <c r="AU363" s="25">
        <v>0</v>
      </c>
      <c r="AV363" s="25"/>
      <c r="AW363" s="25">
        <v>0</v>
      </c>
      <c r="AX363" s="25"/>
      <c r="AY363" s="25"/>
      <c r="AZ363" s="26">
        <f t="shared" si="7"/>
        <v>28986.1</v>
      </c>
    </row>
    <row r="364" spans="1:52" x14ac:dyDescent="0.25">
      <c r="A364" s="4" t="s">
        <v>388</v>
      </c>
      <c r="B364" s="32">
        <v>740200012</v>
      </c>
      <c r="C364" s="24">
        <v>0</v>
      </c>
      <c r="D364" s="24">
        <v>0</v>
      </c>
      <c r="E364" s="24"/>
      <c r="F364" s="25">
        <v>4605.6500000000005</v>
      </c>
      <c r="G364" s="25">
        <v>456</v>
      </c>
      <c r="H364" s="25"/>
      <c r="I364" s="25"/>
      <c r="J364" s="25">
        <v>0</v>
      </c>
      <c r="K364" s="25">
        <v>0</v>
      </c>
      <c r="L364" s="25"/>
      <c r="M364" s="25"/>
      <c r="N364" s="25">
        <v>0</v>
      </c>
      <c r="O364" s="25">
        <v>0</v>
      </c>
      <c r="P364" s="25"/>
      <c r="Q364" s="25"/>
      <c r="R364" s="24"/>
      <c r="S364" s="25">
        <v>0</v>
      </c>
      <c r="T364" s="25">
        <v>0</v>
      </c>
      <c r="U364" s="25"/>
      <c r="V364" s="25"/>
      <c r="W364" s="25">
        <v>0</v>
      </c>
      <c r="X364" s="25">
        <v>0</v>
      </c>
      <c r="Y364" s="25">
        <v>0</v>
      </c>
      <c r="Z364" s="25">
        <v>0</v>
      </c>
      <c r="AA364" s="25">
        <v>0</v>
      </c>
      <c r="AB364" s="25">
        <v>0</v>
      </c>
      <c r="AC364" s="25">
        <v>0</v>
      </c>
      <c r="AD364" s="25">
        <v>0</v>
      </c>
      <c r="AE364" s="25">
        <v>0</v>
      </c>
      <c r="AF364" s="25">
        <v>0</v>
      </c>
      <c r="AG364" s="25">
        <v>0</v>
      </c>
      <c r="AH364" s="25">
        <v>0</v>
      </c>
      <c r="AI364" s="25">
        <v>0</v>
      </c>
      <c r="AJ364" s="25"/>
      <c r="AK364" s="25"/>
      <c r="AL364" s="25">
        <v>0</v>
      </c>
      <c r="AM364" s="25">
        <v>0</v>
      </c>
      <c r="AN364" s="25"/>
      <c r="AO364" s="25"/>
      <c r="AP364" s="25">
        <v>0</v>
      </c>
      <c r="AQ364" s="25">
        <v>0</v>
      </c>
      <c r="AR364" s="25">
        <v>0</v>
      </c>
      <c r="AS364" s="25"/>
      <c r="AT364" s="25">
        <v>0</v>
      </c>
      <c r="AU364" s="25">
        <v>0</v>
      </c>
      <c r="AV364" s="25"/>
      <c r="AW364" s="25">
        <v>0</v>
      </c>
      <c r="AX364" s="25"/>
      <c r="AY364" s="25"/>
      <c r="AZ364" s="26">
        <f t="shared" si="7"/>
        <v>5061.6500000000005</v>
      </c>
    </row>
    <row r="365" spans="1:52" x14ac:dyDescent="0.25">
      <c r="A365" s="4" t="s">
        <v>389</v>
      </c>
      <c r="B365" s="32">
        <v>800800027</v>
      </c>
      <c r="C365" s="24">
        <v>0</v>
      </c>
      <c r="D365" s="24">
        <v>0</v>
      </c>
      <c r="E365" s="24"/>
      <c r="F365" s="25">
        <v>9324.5300000000007</v>
      </c>
      <c r="G365" s="25">
        <v>888</v>
      </c>
      <c r="H365" s="25"/>
      <c r="I365" s="25"/>
      <c r="J365" s="25">
        <v>0</v>
      </c>
      <c r="K365" s="25">
        <v>0</v>
      </c>
      <c r="L365" s="25"/>
      <c r="M365" s="25"/>
      <c r="N365" s="25">
        <v>0</v>
      </c>
      <c r="O365" s="25">
        <v>0</v>
      </c>
      <c r="P365" s="25"/>
      <c r="Q365" s="25"/>
      <c r="R365" s="24"/>
      <c r="S365" s="25">
        <v>0</v>
      </c>
      <c r="T365" s="25">
        <v>0</v>
      </c>
      <c r="U365" s="25"/>
      <c r="V365" s="25"/>
      <c r="W365" s="25">
        <v>0</v>
      </c>
      <c r="X365" s="25">
        <v>0</v>
      </c>
      <c r="Y365" s="25">
        <v>0</v>
      </c>
      <c r="Z365" s="25">
        <v>0</v>
      </c>
      <c r="AA365" s="25">
        <v>0</v>
      </c>
      <c r="AB365" s="25">
        <v>0</v>
      </c>
      <c r="AC365" s="25">
        <v>0</v>
      </c>
      <c r="AD365" s="25">
        <v>0</v>
      </c>
      <c r="AE365" s="25">
        <v>0</v>
      </c>
      <c r="AF365" s="25">
        <v>0</v>
      </c>
      <c r="AG365" s="25">
        <v>0</v>
      </c>
      <c r="AH365" s="25">
        <v>0</v>
      </c>
      <c r="AI365" s="25">
        <v>0</v>
      </c>
      <c r="AJ365" s="25"/>
      <c r="AK365" s="25"/>
      <c r="AL365" s="25">
        <v>0</v>
      </c>
      <c r="AM365" s="25">
        <v>0</v>
      </c>
      <c r="AN365" s="25"/>
      <c r="AO365" s="25"/>
      <c r="AP365" s="25">
        <v>0</v>
      </c>
      <c r="AQ365" s="25">
        <v>0</v>
      </c>
      <c r="AR365" s="25">
        <v>0</v>
      </c>
      <c r="AS365" s="25"/>
      <c r="AT365" s="25">
        <v>0</v>
      </c>
      <c r="AU365" s="25">
        <v>0</v>
      </c>
      <c r="AV365" s="25"/>
      <c r="AW365" s="25">
        <v>0</v>
      </c>
      <c r="AX365" s="25"/>
      <c r="AY365" s="25"/>
      <c r="AZ365" s="26">
        <f t="shared" si="7"/>
        <v>10212.530000000001</v>
      </c>
    </row>
    <row r="366" spans="1:52" x14ac:dyDescent="0.25">
      <c r="A366" s="4" t="s">
        <v>390</v>
      </c>
      <c r="B366" s="32">
        <v>801600020</v>
      </c>
      <c r="C366" s="24">
        <v>0</v>
      </c>
      <c r="D366" s="24">
        <v>0</v>
      </c>
      <c r="E366" s="24"/>
      <c r="F366" s="25">
        <v>8042.72</v>
      </c>
      <c r="G366" s="25">
        <v>956</v>
      </c>
      <c r="H366" s="25"/>
      <c r="I366" s="25"/>
      <c r="J366" s="25">
        <v>0</v>
      </c>
      <c r="K366" s="25">
        <v>0</v>
      </c>
      <c r="L366" s="25"/>
      <c r="M366" s="25"/>
      <c r="N366" s="25">
        <v>0</v>
      </c>
      <c r="O366" s="25">
        <v>0</v>
      </c>
      <c r="P366" s="25"/>
      <c r="Q366" s="25"/>
      <c r="R366" s="24"/>
      <c r="S366" s="25">
        <v>0</v>
      </c>
      <c r="T366" s="25">
        <v>0</v>
      </c>
      <c r="U366" s="25">
        <v>14.740000000000009</v>
      </c>
      <c r="V366" s="25">
        <v>0</v>
      </c>
      <c r="W366" s="25">
        <v>0</v>
      </c>
      <c r="X366" s="25">
        <v>0</v>
      </c>
      <c r="Y366" s="25">
        <v>0</v>
      </c>
      <c r="Z366" s="25">
        <v>0</v>
      </c>
      <c r="AA366" s="25">
        <v>0</v>
      </c>
      <c r="AB366" s="25">
        <v>0</v>
      </c>
      <c r="AC366" s="25">
        <v>0</v>
      </c>
      <c r="AD366" s="25">
        <v>0</v>
      </c>
      <c r="AE366" s="25">
        <v>0</v>
      </c>
      <c r="AF366" s="25">
        <v>0</v>
      </c>
      <c r="AG366" s="25">
        <v>0</v>
      </c>
      <c r="AH366" s="25">
        <v>0</v>
      </c>
      <c r="AI366" s="25">
        <v>0</v>
      </c>
      <c r="AJ366" s="25"/>
      <c r="AK366" s="25"/>
      <c r="AL366" s="25">
        <v>0</v>
      </c>
      <c r="AM366" s="25">
        <v>0</v>
      </c>
      <c r="AN366" s="25"/>
      <c r="AO366" s="25"/>
      <c r="AP366" s="25">
        <v>0</v>
      </c>
      <c r="AQ366" s="25">
        <v>0</v>
      </c>
      <c r="AR366" s="25">
        <v>0</v>
      </c>
      <c r="AS366" s="25"/>
      <c r="AT366" s="25">
        <v>0</v>
      </c>
      <c r="AU366" s="25">
        <v>0</v>
      </c>
      <c r="AV366" s="25"/>
      <c r="AW366" s="25">
        <v>0</v>
      </c>
      <c r="AX366" s="25"/>
      <c r="AY366" s="25"/>
      <c r="AZ366" s="26">
        <f t="shared" si="7"/>
        <v>9013.4600000000009</v>
      </c>
    </row>
    <row r="367" spans="1:52" x14ac:dyDescent="0.25">
      <c r="A367" s="4" t="s">
        <v>391</v>
      </c>
      <c r="B367" s="32">
        <v>807665201</v>
      </c>
      <c r="C367" s="24">
        <v>0</v>
      </c>
      <c r="D367" s="24">
        <v>0</v>
      </c>
      <c r="E367" s="24"/>
      <c r="F367" s="25">
        <v>471.57</v>
      </c>
      <c r="G367" s="25">
        <v>44</v>
      </c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4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6">
        <f t="shared" si="7"/>
        <v>515.56999999999994</v>
      </c>
    </row>
    <row r="368" spans="1:52" x14ac:dyDescent="0.25">
      <c r="A368" s="4" t="s">
        <v>392</v>
      </c>
      <c r="B368" s="32">
        <v>809635210</v>
      </c>
      <c r="C368" s="24">
        <v>0</v>
      </c>
      <c r="D368" s="24">
        <v>0</v>
      </c>
      <c r="E368" s="24"/>
      <c r="F368" s="25">
        <v>503.46</v>
      </c>
      <c r="G368" s="25">
        <v>68</v>
      </c>
      <c r="H368" s="25"/>
      <c r="I368" s="25"/>
      <c r="J368" s="25">
        <v>0</v>
      </c>
      <c r="K368" s="25">
        <v>0</v>
      </c>
      <c r="L368" s="25"/>
      <c r="M368" s="25"/>
      <c r="N368" s="25">
        <v>0</v>
      </c>
      <c r="O368" s="25">
        <v>0</v>
      </c>
      <c r="P368" s="25"/>
      <c r="Q368" s="25"/>
      <c r="R368" s="24"/>
      <c r="S368" s="25">
        <v>0</v>
      </c>
      <c r="T368" s="25">
        <v>0</v>
      </c>
      <c r="U368" s="25"/>
      <c r="V368" s="25"/>
      <c r="W368" s="25">
        <v>0</v>
      </c>
      <c r="X368" s="25">
        <v>0</v>
      </c>
      <c r="Y368" s="25">
        <v>0</v>
      </c>
      <c r="Z368" s="25">
        <v>0</v>
      </c>
      <c r="AA368" s="25">
        <v>0</v>
      </c>
      <c r="AB368" s="25">
        <v>0</v>
      </c>
      <c r="AC368" s="25">
        <v>0</v>
      </c>
      <c r="AD368" s="25">
        <v>0</v>
      </c>
      <c r="AE368" s="25">
        <v>0</v>
      </c>
      <c r="AF368" s="25">
        <v>0</v>
      </c>
      <c r="AG368" s="25">
        <v>0</v>
      </c>
      <c r="AH368" s="25">
        <v>0</v>
      </c>
      <c r="AI368" s="25">
        <v>0</v>
      </c>
      <c r="AJ368" s="25"/>
      <c r="AK368" s="25"/>
      <c r="AL368" s="25">
        <v>0</v>
      </c>
      <c r="AM368" s="25">
        <v>0</v>
      </c>
      <c r="AN368" s="25"/>
      <c r="AO368" s="25"/>
      <c r="AP368" s="25">
        <v>0</v>
      </c>
      <c r="AQ368" s="25">
        <v>0</v>
      </c>
      <c r="AR368" s="25">
        <v>0</v>
      </c>
      <c r="AS368" s="25"/>
      <c r="AT368" s="25">
        <v>0</v>
      </c>
      <c r="AU368" s="25">
        <v>0</v>
      </c>
      <c r="AV368" s="25"/>
      <c r="AW368" s="25">
        <v>0</v>
      </c>
      <c r="AX368" s="25"/>
      <c r="AY368" s="25"/>
      <c r="AZ368" s="26">
        <f t="shared" si="7"/>
        <v>571.46</v>
      </c>
    </row>
    <row r="369" spans="1:52" x14ac:dyDescent="0.25">
      <c r="A369" s="4" t="s">
        <v>393</v>
      </c>
      <c r="B369" s="32">
        <v>880200037</v>
      </c>
      <c r="C369" s="24">
        <v>0</v>
      </c>
      <c r="D369" s="24">
        <v>0</v>
      </c>
      <c r="E369" s="24"/>
      <c r="F369" s="25">
        <v>21858.07</v>
      </c>
      <c r="G369" s="25">
        <v>2792</v>
      </c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4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6">
        <f t="shared" si="7"/>
        <v>24650.07</v>
      </c>
    </row>
    <row r="370" spans="1:52" x14ac:dyDescent="0.25">
      <c r="A370" s="4" t="s">
        <v>394</v>
      </c>
      <c r="B370" s="32">
        <v>900200066</v>
      </c>
      <c r="C370" s="24">
        <v>0</v>
      </c>
      <c r="D370" s="24">
        <v>0</v>
      </c>
      <c r="E370" s="24"/>
      <c r="F370" s="25">
        <v>23061.18</v>
      </c>
      <c r="G370" s="25">
        <v>2324</v>
      </c>
      <c r="H370" s="25"/>
      <c r="I370" s="25"/>
      <c r="J370" s="25">
        <v>0</v>
      </c>
      <c r="K370" s="25">
        <v>0</v>
      </c>
      <c r="L370" s="25"/>
      <c r="M370" s="25"/>
      <c r="N370" s="25">
        <v>0</v>
      </c>
      <c r="O370" s="25">
        <v>0</v>
      </c>
      <c r="P370" s="25"/>
      <c r="Q370" s="25"/>
      <c r="R370" s="24"/>
      <c r="S370" s="25">
        <v>0</v>
      </c>
      <c r="T370" s="25">
        <v>0</v>
      </c>
      <c r="U370" s="25"/>
      <c r="V370" s="25"/>
      <c r="W370" s="25">
        <v>0</v>
      </c>
      <c r="X370" s="25">
        <v>0</v>
      </c>
      <c r="Y370" s="25">
        <v>0</v>
      </c>
      <c r="Z370" s="25">
        <v>0</v>
      </c>
      <c r="AA370" s="25">
        <v>0</v>
      </c>
      <c r="AB370" s="25">
        <v>0</v>
      </c>
      <c r="AC370" s="25">
        <v>0</v>
      </c>
      <c r="AD370" s="25">
        <v>0</v>
      </c>
      <c r="AE370" s="25">
        <v>0</v>
      </c>
      <c r="AF370" s="25">
        <v>0</v>
      </c>
      <c r="AG370" s="25">
        <v>0</v>
      </c>
      <c r="AH370" s="25">
        <v>0</v>
      </c>
      <c r="AI370" s="25">
        <v>0</v>
      </c>
      <c r="AJ370" s="25"/>
      <c r="AK370" s="25"/>
      <c r="AL370" s="25">
        <v>0</v>
      </c>
      <c r="AM370" s="25">
        <v>0</v>
      </c>
      <c r="AN370" s="25"/>
      <c r="AO370" s="25"/>
      <c r="AP370" s="25">
        <v>0</v>
      </c>
      <c r="AQ370" s="25">
        <v>0</v>
      </c>
      <c r="AR370" s="25">
        <v>0</v>
      </c>
      <c r="AS370" s="25"/>
      <c r="AT370" s="25">
        <v>0</v>
      </c>
      <c r="AU370" s="25">
        <v>0</v>
      </c>
      <c r="AV370" s="25"/>
      <c r="AW370" s="25">
        <v>0</v>
      </c>
      <c r="AX370" s="25"/>
      <c r="AY370" s="25"/>
      <c r="AZ370" s="26">
        <f t="shared" si="7"/>
        <v>25385.18</v>
      </c>
    </row>
    <row r="371" spans="1:52" x14ac:dyDescent="0.25">
      <c r="A371" s="4" t="s">
        <v>395</v>
      </c>
      <c r="B371" s="32">
        <v>10095201</v>
      </c>
      <c r="C371" s="24">
        <v>0</v>
      </c>
      <c r="D371" s="24">
        <v>0</v>
      </c>
      <c r="E371" s="24"/>
      <c r="F371" s="25"/>
      <c r="G371" s="25"/>
      <c r="H371" s="25"/>
      <c r="I371" s="25"/>
      <c r="J371" s="24"/>
      <c r="K371" s="24"/>
      <c r="L371" s="25"/>
      <c r="M371" s="25"/>
      <c r="N371" s="24"/>
      <c r="O371" s="24"/>
      <c r="P371" s="25"/>
      <c r="Q371" s="25"/>
      <c r="R371" s="24"/>
      <c r="S371" s="24">
        <v>14159.570000000002</v>
      </c>
      <c r="T371" s="24">
        <v>284</v>
      </c>
      <c r="U371" s="25"/>
      <c r="V371" s="25"/>
      <c r="W371" s="25">
        <v>0</v>
      </c>
      <c r="X371" s="25">
        <v>0</v>
      </c>
      <c r="Y371" s="25">
        <v>0</v>
      </c>
      <c r="Z371" s="25">
        <v>0</v>
      </c>
      <c r="AA371" s="25">
        <v>0</v>
      </c>
      <c r="AB371" s="25">
        <v>0</v>
      </c>
      <c r="AC371" s="25">
        <v>0</v>
      </c>
      <c r="AD371" s="25">
        <v>0</v>
      </c>
      <c r="AE371" s="25">
        <v>0</v>
      </c>
      <c r="AF371" s="25">
        <v>0</v>
      </c>
      <c r="AG371" s="25">
        <v>0</v>
      </c>
      <c r="AH371" s="25">
        <v>0</v>
      </c>
      <c r="AI371" s="25">
        <v>0</v>
      </c>
      <c r="AJ371" s="25"/>
      <c r="AK371" s="25"/>
      <c r="AL371" s="25">
        <v>0</v>
      </c>
      <c r="AM371" s="25">
        <v>0</v>
      </c>
      <c r="AN371" s="25"/>
      <c r="AO371" s="25"/>
      <c r="AP371" s="25">
        <v>0</v>
      </c>
      <c r="AQ371" s="25">
        <v>0</v>
      </c>
      <c r="AR371" s="25">
        <v>0</v>
      </c>
      <c r="AS371" s="25"/>
      <c r="AT371" s="25">
        <v>0</v>
      </c>
      <c r="AU371" s="25">
        <v>0</v>
      </c>
      <c r="AV371" s="25"/>
      <c r="AW371" s="25">
        <v>0</v>
      </c>
      <c r="AX371" s="25"/>
      <c r="AY371" s="25"/>
      <c r="AZ371" s="26">
        <f t="shared" si="7"/>
        <v>14443.570000000002</v>
      </c>
    </row>
    <row r="372" spans="1:52" x14ac:dyDescent="0.25">
      <c r="A372" s="4" t="s">
        <v>396</v>
      </c>
      <c r="B372" s="32">
        <v>10065212</v>
      </c>
      <c r="C372" s="24">
        <v>0</v>
      </c>
      <c r="D372" s="24">
        <v>0</v>
      </c>
      <c r="E372" s="24"/>
      <c r="F372" s="25"/>
      <c r="G372" s="25"/>
      <c r="H372" s="25"/>
      <c r="I372" s="25"/>
      <c r="J372" s="24"/>
      <c r="K372" s="24"/>
      <c r="L372" s="25"/>
      <c r="M372" s="25"/>
      <c r="N372" s="24"/>
      <c r="O372" s="24"/>
      <c r="P372" s="25"/>
      <c r="Q372" s="25"/>
      <c r="R372" s="24"/>
      <c r="S372" s="24"/>
      <c r="T372" s="24"/>
      <c r="U372" s="25"/>
      <c r="V372" s="25"/>
      <c r="W372" s="24"/>
      <c r="X372" s="24"/>
      <c r="Y372" s="24"/>
      <c r="Z372" s="24">
        <v>4785.7400000000016</v>
      </c>
      <c r="AA372" s="24">
        <v>21</v>
      </c>
      <c r="AB372" s="25">
        <v>770041.71</v>
      </c>
      <c r="AC372" s="25">
        <v>4</v>
      </c>
      <c r="AD372" s="25">
        <v>0</v>
      </c>
      <c r="AE372" s="25">
        <v>0</v>
      </c>
      <c r="AF372" s="25">
        <v>0</v>
      </c>
      <c r="AG372" s="25">
        <v>0</v>
      </c>
      <c r="AH372" s="25">
        <v>0</v>
      </c>
      <c r="AI372" s="25">
        <v>0</v>
      </c>
      <c r="AJ372" s="25"/>
      <c r="AK372" s="25"/>
      <c r="AL372" s="25">
        <v>0</v>
      </c>
      <c r="AM372" s="25">
        <v>0</v>
      </c>
      <c r="AN372" s="25"/>
      <c r="AO372" s="25"/>
      <c r="AP372" s="25">
        <v>0</v>
      </c>
      <c r="AQ372" s="25">
        <v>0</v>
      </c>
      <c r="AR372" s="25">
        <v>0</v>
      </c>
      <c r="AS372" s="25"/>
      <c r="AT372" s="25">
        <v>0</v>
      </c>
      <c r="AU372" s="25">
        <v>0</v>
      </c>
      <c r="AV372" s="25"/>
      <c r="AW372" s="25">
        <v>0</v>
      </c>
      <c r="AX372" s="25"/>
      <c r="AY372" s="25"/>
      <c r="AZ372" s="26">
        <f t="shared" si="7"/>
        <v>774852.45</v>
      </c>
    </row>
    <row r="373" spans="1:52" x14ac:dyDescent="0.25">
      <c r="A373" s="4" t="s">
        <v>397</v>
      </c>
      <c r="B373" s="32">
        <v>10000230</v>
      </c>
      <c r="C373" s="24">
        <v>0</v>
      </c>
      <c r="D373" s="24">
        <v>0</v>
      </c>
      <c r="E373" s="24"/>
      <c r="F373" s="25"/>
      <c r="G373" s="25"/>
      <c r="H373" s="25"/>
      <c r="I373" s="25"/>
      <c r="J373" s="24"/>
      <c r="K373" s="24"/>
      <c r="L373" s="25"/>
      <c r="M373" s="25"/>
      <c r="N373" s="24"/>
      <c r="O373" s="24"/>
      <c r="P373" s="25"/>
      <c r="Q373" s="25"/>
      <c r="R373" s="24"/>
      <c r="S373" s="24"/>
      <c r="T373" s="24"/>
      <c r="U373" s="25"/>
      <c r="V373" s="25"/>
      <c r="W373" s="24"/>
      <c r="X373" s="24"/>
      <c r="Y373" s="24"/>
      <c r="Z373" s="24">
        <v>5812.64</v>
      </c>
      <c r="AA373" s="24">
        <v>0</v>
      </c>
      <c r="AB373" s="25">
        <v>377442.33</v>
      </c>
      <c r="AC373" s="25">
        <v>0</v>
      </c>
      <c r="AD373" s="25">
        <v>0</v>
      </c>
      <c r="AE373" s="25">
        <v>0</v>
      </c>
      <c r="AF373" s="25">
        <v>0</v>
      </c>
      <c r="AG373" s="25">
        <v>0</v>
      </c>
      <c r="AH373" s="25">
        <v>0</v>
      </c>
      <c r="AI373" s="25">
        <v>0</v>
      </c>
      <c r="AJ373" s="25"/>
      <c r="AK373" s="25"/>
      <c r="AL373" s="25">
        <v>0</v>
      </c>
      <c r="AM373" s="25">
        <v>0</v>
      </c>
      <c r="AN373" s="25"/>
      <c r="AO373" s="25"/>
      <c r="AP373" s="25">
        <v>0</v>
      </c>
      <c r="AQ373" s="25">
        <v>0</v>
      </c>
      <c r="AR373" s="25">
        <v>0</v>
      </c>
      <c r="AS373" s="25"/>
      <c r="AT373" s="25">
        <v>0</v>
      </c>
      <c r="AU373" s="25">
        <v>0</v>
      </c>
      <c r="AV373" s="25"/>
      <c r="AW373" s="25">
        <v>0</v>
      </c>
      <c r="AX373" s="25"/>
      <c r="AY373" s="25"/>
      <c r="AZ373" s="26">
        <f t="shared" si="7"/>
        <v>383254.97000000003</v>
      </c>
    </row>
    <row r="374" spans="1:52" x14ac:dyDescent="0.25">
      <c r="A374" s="4" t="s">
        <v>398</v>
      </c>
      <c r="B374" s="32">
        <v>10001433</v>
      </c>
      <c r="C374" s="24">
        <v>0</v>
      </c>
      <c r="D374" s="24">
        <v>0</v>
      </c>
      <c r="E374" s="24"/>
      <c r="F374" s="25"/>
      <c r="G374" s="25"/>
      <c r="H374" s="25"/>
      <c r="I374" s="25"/>
      <c r="J374" s="24"/>
      <c r="K374" s="24"/>
      <c r="L374" s="25"/>
      <c r="M374" s="25"/>
      <c r="N374" s="24"/>
      <c r="O374" s="24"/>
      <c r="P374" s="25"/>
      <c r="Q374" s="25"/>
      <c r="R374" s="24"/>
      <c r="S374" s="24"/>
      <c r="T374" s="24"/>
      <c r="U374" s="25"/>
      <c r="V374" s="25"/>
      <c r="W374" s="24"/>
      <c r="X374" s="24"/>
      <c r="Y374" s="24"/>
      <c r="Z374" s="24">
        <v>6435.35</v>
      </c>
      <c r="AA374" s="24">
        <v>0</v>
      </c>
      <c r="AB374" s="25">
        <v>584057.64999999991</v>
      </c>
      <c r="AC374" s="25">
        <v>42</v>
      </c>
      <c r="AD374" s="25">
        <v>0</v>
      </c>
      <c r="AE374" s="25">
        <v>0</v>
      </c>
      <c r="AF374" s="25">
        <v>0</v>
      </c>
      <c r="AG374" s="25">
        <v>0</v>
      </c>
      <c r="AH374" s="25">
        <v>0</v>
      </c>
      <c r="AI374" s="25">
        <v>0</v>
      </c>
      <c r="AJ374" s="25"/>
      <c r="AK374" s="25"/>
      <c r="AL374" s="25">
        <v>0</v>
      </c>
      <c r="AM374" s="25">
        <v>0</v>
      </c>
      <c r="AN374" s="25"/>
      <c r="AO374" s="25"/>
      <c r="AP374" s="25">
        <v>0</v>
      </c>
      <c r="AQ374" s="25">
        <v>0</v>
      </c>
      <c r="AR374" s="25">
        <v>0</v>
      </c>
      <c r="AS374" s="25"/>
      <c r="AT374" s="25">
        <v>0</v>
      </c>
      <c r="AU374" s="25">
        <v>0</v>
      </c>
      <c r="AV374" s="25"/>
      <c r="AW374" s="25">
        <v>0</v>
      </c>
      <c r="AX374" s="25"/>
      <c r="AY374" s="25"/>
      <c r="AZ374" s="26">
        <f t="shared" si="7"/>
        <v>590534.99999999988</v>
      </c>
    </row>
    <row r="375" spans="1:52" x14ac:dyDescent="0.25">
      <c r="A375" s="4" t="s">
        <v>399</v>
      </c>
      <c r="B375" s="32">
        <v>19466202</v>
      </c>
      <c r="C375" s="24">
        <v>0</v>
      </c>
      <c r="D375" s="24">
        <v>0</v>
      </c>
      <c r="E375" s="24"/>
      <c r="F375" s="25"/>
      <c r="G375" s="25"/>
      <c r="H375" s="25"/>
      <c r="I375" s="25"/>
      <c r="J375" s="24"/>
      <c r="K375" s="24"/>
      <c r="L375" s="25"/>
      <c r="M375" s="25"/>
      <c r="N375" s="24"/>
      <c r="O375" s="24"/>
      <c r="P375" s="25"/>
      <c r="Q375" s="25"/>
      <c r="R375" s="24"/>
      <c r="S375" s="24"/>
      <c r="T375" s="24"/>
      <c r="U375" s="25"/>
      <c r="V375" s="25"/>
      <c r="W375" s="24"/>
      <c r="X375" s="24"/>
      <c r="Y375" s="24"/>
      <c r="Z375" s="24"/>
      <c r="AA375" s="24"/>
      <c r="AB375" s="24">
        <v>394905.0799999999</v>
      </c>
      <c r="AC375" s="24">
        <v>0</v>
      </c>
      <c r="AD375" s="25">
        <v>0</v>
      </c>
      <c r="AE375" s="25">
        <v>0</v>
      </c>
      <c r="AF375" s="25">
        <v>0</v>
      </c>
      <c r="AG375" s="25">
        <v>0</v>
      </c>
      <c r="AH375" s="25">
        <v>0</v>
      </c>
      <c r="AI375" s="25">
        <v>0</v>
      </c>
      <c r="AJ375" s="25"/>
      <c r="AK375" s="25"/>
      <c r="AL375" s="25">
        <v>0</v>
      </c>
      <c r="AM375" s="25">
        <v>0</v>
      </c>
      <c r="AN375" s="25"/>
      <c r="AO375" s="25"/>
      <c r="AP375" s="25">
        <v>0</v>
      </c>
      <c r="AQ375" s="25">
        <v>0</v>
      </c>
      <c r="AR375" s="25">
        <v>0</v>
      </c>
      <c r="AS375" s="25"/>
      <c r="AT375" s="25">
        <v>0</v>
      </c>
      <c r="AU375" s="25">
        <v>0</v>
      </c>
      <c r="AV375" s="25"/>
      <c r="AW375" s="25">
        <v>0</v>
      </c>
      <c r="AX375" s="25"/>
      <c r="AY375" s="25"/>
      <c r="AZ375" s="26">
        <f t="shared" si="7"/>
        <v>394905.0799999999</v>
      </c>
    </row>
    <row r="376" spans="1:52" x14ac:dyDescent="0.25">
      <c r="A376" s="4" t="s">
        <v>400</v>
      </c>
      <c r="B376" s="32">
        <v>1000003</v>
      </c>
      <c r="C376" s="24">
        <v>0</v>
      </c>
      <c r="D376" s="24">
        <v>0</v>
      </c>
      <c r="E376" s="24"/>
      <c r="F376" s="25"/>
      <c r="G376" s="25"/>
      <c r="H376" s="25"/>
      <c r="I376" s="25"/>
      <c r="J376" s="24"/>
      <c r="K376" s="24"/>
      <c r="L376" s="25"/>
      <c r="M376" s="25"/>
      <c r="N376" s="24"/>
      <c r="O376" s="24"/>
      <c r="P376" s="25"/>
      <c r="Q376" s="25"/>
      <c r="R376" s="24"/>
      <c r="S376" s="24"/>
      <c r="T376" s="24"/>
      <c r="U376" s="25"/>
      <c r="V376" s="25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5"/>
      <c r="AK376" s="25"/>
      <c r="AL376" s="24"/>
      <c r="AM376" s="24"/>
      <c r="AN376" s="25"/>
      <c r="AO376" s="25"/>
      <c r="AP376" s="24"/>
      <c r="AQ376" s="24"/>
      <c r="AR376" s="24"/>
      <c r="AS376" s="25">
        <v>20657</v>
      </c>
      <c r="AT376" s="25">
        <v>0</v>
      </c>
      <c r="AU376" s="25">
        <v>0</v>
      </c>
      <c r="AV376" s="25"/>
      <c r="AW376" s="25">
        <v>0</v>
      </c>
      <c r="AX376" s="25"/>
      <c r="AY376" s="25"/>
      <c r="AZ376" s="26">
        <f t="shared" si="7"/>
        <v>20657</v>
      </c>
    </row>
    <row r="377" spans="1:52" x14ac:dyDescent="0.25">
      <c r="A377" s="4" t="s">
        <v>401</v>
      </c>
      <c r="B377" s="32">
        <v>1000004</v>
      </c>
      <c r="C377" s="24">
        <v>0</v>
      </c>
      <c r="D377" s="24">
        <v>0</v>
      </c>
      <c r="E377" s="24"/>
      <c r="F377" s="25"/>
      <c r="G377" s="25"/>
      <c r="H377" s="25"/>
      <c r="I377" s="25"/>
      <c r="J377" s="24"/>
      <c r="K377" s="24"/>
      <c r="L377" s="25"/>
      <c r="M377" s="25"/>
      <c r="N377" s="24"/>
      <c r="O377" s="24"/>
      <c r="P377" s="25"/>
      <c r="Q377" s="25"/>
      <c r="R377" s="24"/>
      <c r="S377" s="24"/>
      <c r="T377" s="24"/>
      <c r="U377" s="25"/>
      <c r="V377" s="25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5"/>
      <c r="AK377" s="25"/>
      <c r="AL377" s="24"/>
      <c r="AM377" s="24"/>
      <c r="AN377" s="25"/>
      <c r="AO377" s="25"/>
      <c r="AP377" s="24"/>
      <c r="AQ377" s="24"/>
      <c r="AR377" s="24"/>
      <c r="AS377" s="25">
        <v>18097.47</v>
      </c>
      <c r="AT377" s="25">
        <v>0</v>
      </c>
      <c r="AU377" s="25">
        <v>0</v>
      </c>
      <c r="AV377" s="25"/>
      <c r="AW377" s="25">
        <v>0</v>
      </c>
      <c r="AX377" s="25"/>
      <c r="AY377" s="25"/>
      <c r="AZ377" s="26">
        <f t="shared" si="7"/>
        <v>18097.47</v>
      </c>
    </row>
    <row r="378" spans="1:52" x14ac:dyDescent="0.25">
      <c r="A378" s="4" t="s">
        <v>402</v>
      </c>
      <c r="B378" s="32">
        <v>1000011</v>
      </c>
      <c r="C378" s="24">
        <v>0</v>
      </c>
      <c r="D378" s="24">
        <v>0</v>
      </c>
      <c r="E378" s="24"/>
      <c r="F378" s="25"/>
      <c r="G378" s="25"/>
      <c r="H378" s="25"/>
      <c r="I378" s="25"/>
      <c r="J378" s="24"/>
      <c r="K378" s="24"/>
      <c r="L378" s="25"/>
      <c r="M378" s="25"/>
      <c r="N378" s="24"/>
      <c r="O378" s="24"/>
      <c r="P378" s="25"/>
      <c r="Q378" s="25"/>
      <c r="R378" s="24"/>
      <c r="S378" s="24"/>
      <c r="T378" s="24"/>
      <c r="U378" s="25"/>
      <c r="V378" s="25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5"/>
      <c r="AK378" s="25"/>
      <c r="AL378" s="24"/>
      <c r="AM378" s="24"/>
      <c r="AN378" s="25"/>
      <c r="AO378" s="25"/>
      <c r="AP378" s="24"/>
      <c r="AQ378" s="24"/>
      <c r="AR378" s="24"/>
      <c r="AS378" s="25">
        <v>10206.629999999999</v>
      </c>
      <c r="AT378" s="25">
        <v>0</v>
      </c>
      <c r="AU378" s="25">
        <v>0</v>
      </c>
      <c r="AV378" s="25"/>
      <c r="AW378" s="25">
        <v>0</v>
      </c>
      <c r="AX378" s="25"/>
      <c r="AY378" s="25"/>
      <c r="AZ378" s="26">
        <f t="shared" si="7"/>
        <v>10206.629999999999</v>
      </c>
    </row>
    <row r="379" spans="1:52" x14ac:dyDescent="0.25">
      <c r="A379" s="4" t="s">
        <v>403</v>
      </c>
      <c r="B379" s="32">
        <v>1000015</v>
      </c>
      <c r="C379" s="24">
        <v>0</v>
      </c>
      <c r="D379" s="24">
        <v>0</v>
      </c>
      <c r="E379" s="24"/>
      <c r="F379" s="25"/>
      <c r="G379" s="25"/>
      <c r="H379" s="25"/>
      <c r="I379" s="25"/>
      <c r="J379" s="24"/>
      <c r="K379" s="24"/>
      <c r="L379" s="25"/>
      <c r="M379" s="25"/>
      <c r="N379" s="24"/>
      <c r="O379" s="24"/>
      <c r="P379" s="25"/>
      <c r="Q379" s="25"/>
      <c r="R379" s="24"/>
      <c r="S379" s="24"/>
      <c r="T379" s="24"/>
      <c r="U379" s="25"/>
      <c r="V379" s="25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5"/>
      <c r="AK379" s="25"/>
      <c r="AL379" s="24"/>
      <c r="AM379" s="24"/>
      <c r="AN379" s="25"/>
      <c r="AO379" s="25"/>
      <c r="AP379" s="24"/>
      <c r="AQ379" s="24"/>
      <c r="AR379" s="24"/>
      <c r="AS379" s="25">
        <v>23845.72</v>
      </c>
      <c r="AT379" s="25">
        <v>0</v>
      </c>
      <c r="AU379" s="25">
        <v>0</v>
      </c>
      <c r="AV379" s="25"/>
      <c r="AW379" s="25">
        <v>0</v>
      </c>
      <c r="AX379" s="25"/>
      <c r="AY379" s="25"/>
      <c r="AZ379" s="26">
        <f t="shared" si="7"/>
        <v>23845.72</v>
      </c>
    </row>
    <row r="380" spans="1:52" x14ac:dyDescent="0.25">
      <c r="A380" s="4" t="s">
        <v>404</v>
      </c>
      <c r="B380" s="32">
        <v>1000030</v>
      </c>
      <c r="C380" s="24">
        <v>0</v>
      </c>
      <c r="D380" s="24">
        <v>0</v>
      </c>
      <c r="E380" s="24"/>
      <c r="F380" s="25"/>
      <c r="G380" s="25"/>
      <c r="H380" s="25"/>
      <c r="I380" s="25"/>
      <c r="J380" s="24"/>
      <c r="K380" s="24"/>
      <c r="L380" s="25"/>
      <c r="M380" s="25"/>
      <c r="N380" s="24"/>
      <c r="O380" s="24"/>
      <c r="P380" s="25"/>
      <c r="Q380" s="25"/>
      <c r="R380" s="24"/>
      <c r="S380" s="24"/>
      <c r="T380" s="24"/>
      <c r="U380" s="25"/>
      <c r="V380" s="25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5"/>
      <c r="AK380" s="25"/>
      <c r="AL380" s="24"/>
      <c r="AM380" s="24"/>
      <c r="AN380" s="25"/>
      <c r="AO380" s="25"/>
      <c r="AP380" s="24"/>
      <c r="AQ380" s="24"/>
      <c r="AR380" s="24"/>
      <c r="AS380" s="25">
        <v>15781.68</v>
      </c>
      <c r="AT380" s="25">
        <v>0</v>
      </c>
      <c r="AU380" s="25">
        <v>0</v>
      </c>
      <c r="AV380" s="25"/>
      <c r="AW380" s="25">
        <v>0</v>
      </c>
      <c r="AX380" s="25"/>
      <c r="AY380" s="25"/>
      <c r="AZ380" s="26">
        <f t="shared" si="7"/>
        <v>15781.68</v>
      </c>
    </row>
    <row r="381" spans="1:52" x14ac:dyDescent="0.25">
      <c r="A381" s="4" t="s">
        <v>405</v>
      </c>
      <c r="B381" s="32">
        <v>1000044</v>
      </c>
      <c r="C381" s="24">
        <v>0</v>
      </c>
      <c r="D381" s="24">
        <v>0</v>
      </c>
      <c r="E381" s="24"/>
      <c r="F381" s="25"/>
      <c r="G381" s="25"/>
      <c r="H381" s="25"/>
      <c r="I381" s="25"/>
      <c r="J381" s="24"/>
      <c r="K381" s="24"/>
      <c r="L381" s="25"/>
      <c r="M381" s="25"/>
      <c r="N381" s="24"/>
      <c r="O381" s="24"/>
      <c r="P381" s="25"/>
      <c r="Q381" s="25"/>
      <c r="R381" s="24"/>
      <c r="S381" s="24"/>
      <c r="T381" s="24"/>
      <c r="U381" s="25"/>
      <c r="V381" s="25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5"/>
      <c r="AK381" s="25"/>
      <c r="AL381" s="24"/>
      <c r="AM381" s="24"/>
      <c r="AN381" s="25"/>
      <c r="AO381" s="25"/>
      <c r="AP381" s="24"/>
      <c r="AQ381" s="24"/>
      <c r="AR381" s="24"/>
      <c r="AS381" s="25">
        <v>17439.900000000001</v>
      </c>
      <c r="AT381" s="25">
        <v>0</v>
      </c>
      <c r="AU381" s="25">
        <v>0</v>
      </c>
      <c r="AV381" s="25"/>
      <c r="AW381" s="25">
        <v>0</v>
      </c>
      <c r="AX381" s="25"/>
      <c r="AY381" s="25"/>
      <c r="AZ381" s="26">
        <f t="shared" si="7"/>
        <v>17439.900000000001</v>
      </c>
    </row>
    <row r="382" spans="1:52" x14ac:dyDescent="0.25">
      <c r="A382" s="4" t="s">
        <v>406</v>
      </c>
      <c r="B382" s="32">
        <v>1000045</v>
      </c>
      <c r="C382" s="24">
        <v>0</v>
      </c>
      <c r="D382" s="24">
        <v>0</v>
      </c>
      <c r="E382" s="24"/>
      <c r="F382" s="25"/>
      <c r="G382" s="25"/>
      <c r="H382" s="25"/>
      <c r="I382" s="25"/>
      <c r="J382" s="24"/>
      <c r="K382" s="24"/>
      <c r="L382" s="25"/>
      <c r="M382" s="25"/>
      <c r="N382" s="24"/>
      <c r="O382" s="24"/>
      <c r="P382" s="25"/>
      <c r="Q382" s="25"/>
      <c r="R382" s="24"/>
      <c r="S382" s="24"/>
      <c r="T382" s="24"/>
      <c r="U382" s="25"/>
      <c r="V382" s="25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5"/>
      <c r="AK382" s="25"/>
      <c r="AL382" s="24"/>
      <c r="AM382" s="24"/>
      <c r="AN382" s="25"/>
      <c r="AO382" s="25"/>
      <c r="AP382" s="24"/>
      <c r="AQ382" s="24"/>
      <c r="AR382" s="24"/>
      <c r="AS382" s="25">
        <v>9057.3000000000011</v>
      </c>
      <c r="AT382" s="25">
        <v>0</v>
      </c>
      <c r="AU382" s="25">
        <v>0</v>
      </c>
      <c r="AV382" s="25"/>
      <c r="AW382" s="25">
        <v>0</v>
      </c>
      <c r="AX382" s="25"/>
      <c r="AY382" s="25"/>
      <c r="AZ382" s="26">
        <f t="shared" si="7"/>
        <v>9057.3000000000011</v>
      </c>
    </row>
    <row r="383" spans="1:52" x14ac:dyDescent="0.25">
      <c r="A383" s="4" t="s">
        <v>407</v>
      </c>
      <c r="B383" s="32">
        <v>1000148</v>
      </c>
      <c r="C383" s="24">
        <v>0</v>
      </c>
      <c r="D383" s="24">
        <v>0</v>
      </c>
      <c r="E383" s="24"/>
      <c r="F383" s="25"/>
      <c r="G383" s="25"/>
      <c r="H383" s="25"/>
      <c r="I383" s="25"/>
      <c r="J383" s="24"/>
      <c r="K383" s="24"/>
      <c r="L383" s="25"/>
      <c r="M383" s="25"/>
      <c r="N383" s="24"/>
      <c r="O383" s="24"/>
      <c r="P383" s="25"/>
      <c r="Q383" s="25"/>
      <c r="R383" s="24"/>
      <c r="S383" s="24"/>
      <c r="T383" s="24"/>
      <c r="U383" s="25"/>
      <c r="V383" s="25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5"/>
      <c r="AK383" s="25"/>
      <c r="AL383" s="24"/>
      <c r="AM383" s="24"/>
      <c r="AN383" s="25"/>
      <c r="AO383" s="25"/>
      <c r="AP383" s="24"/>
      <c r="AQ383" s="24"/>
      <c r="AR383" s="24"/>
      <c r="AS383" s="25">
        <v>11950.619999999999</v>
      </c>
      <c r="AT383" s="25">
        <v>0</v>
      </c>
      <c r="AU383" s="25">
        <v>0</v>
      </c>
      <c r="AV383" s="25"/>
      <c r="AW383" s="25">
        <v>0</v>
      </c>
      <c r="AX383" s="25"/>
      <c r="AY383" s="25"/>
      <c r="AZ383" s="26">
        <f t="shared" si="7"/>
        <v>11950.619999999999</v>
      </c>
    </row>
    <row r="384" spans="1:52" x14ac:dyDescent="0.25">
      <c r="A384" s="4" t="s">
        <v>408</v>
      </c>
      <c r="B384" s="32">
        <v>1000207</v>
      </c>
      <c r="C384" s="24">
        <v>0</v>
      </c>
      <c r="D384" s="24">
        <v>0</v>
      </c>
      <c r="E384" s="24"/>
      <c r="F384" s="25"/>
      <c r="G384" s="25"/>
      <c r="H384" s="25"/>
      <c r="I384" s="25"/>
      <c r="J384" s="24"/>
      <c r="K384" s="24"/>
      <c r="L384" s="25"/>
      <c r="M384" s="25"/>
      <c r="N384" s="24"/>
      <c r="O384" s="24"/>
      <c r="P384" s="25"/>
      <c r="Q384" s="25"/>
      <c r="R384" s="24"/>
      <c r="S384" s="24"/>
      <c r="T384" s="24"/>
      <c r="U384" s="25"/>
      <c r="V384" s="25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5"/>
      <c r="AK384" s="25"/>
      <c r="AL384" s="24"/>
      <c r="AM384" s="24"/>
      <c r="AN384" s="25"/>
      <c r="AO384" s="25"/>
      <c r="AP384" s="24"/>
      <c r="AQ384" s="24"/>
      <c r="AR384" s="24"/>
      <c r="AS384" s="25">
        <v>4831.71</v>
      </c>
      <c r="AT384" s="25">
        <v>0</v>
      </c>
      <c r="AU384" s="25">
        <v>0</v>
      </c>
      <c r="AV384" s="25"/>
      <c r="AW384" s="25">
        <v>0</v>
      </c>
      <c r="AX384" s="25"/>
      <c r="AY384" s="25"/>
      <c r="AZ384" s="26">
        <f t="shared" si="7"/>
        <v>4831.71</v>
      </c>
    </row>
    <row r="385" spans="1:52" x14ac:dyDescent="0.25">
      <c r="A385" s="4" t="s">
        <v>409</v>
      </c>
      <c r="B385" s="32">
        <v>1000208</v>
      </c>
      <c r="C385" s="24">
        <v>0</v>
      </c>
      <c r="D385" s="24">
        <v>0</v>
      </c>
      <c r="E385" s="24"/>
      <c r="F385" s="25"/>
      <c r="G385" s="25"/>
      <c r="H385" s="25"/>
      <c r="I385" s="25"/>
      <c r="J385" s="24"/>
      <c r="K385" s="24"/>
      <c r="L385" s="25"/>
      <c r="M385" s="25"/>
      <c r="N385" s="24"/>
      <c r="O385" s="24"/>
      <c r="P385" s="25"/>
      <c r="Q385" s="25"/>
      <c r="R385" s="24"/>
      <c r="S385" s="24"/>
      <c r="T385" s="24"/>
      <c r="U385" s="25"/>
      <c r="V385" s="25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5"/>
      <c r="AK385" s="25"/>
      <c r="AL385" s="24"/>
      <c r="AM385" s="24"/>
      <c r="AN385" s="25"/>
      <c r="AO385" s="25"/>
      <c r="AP385" s="24"/>
      <c r="AQ385" s="24"/>
      <c r="AR385" s="24"/>
      <c r="AS385" s="25">
        <v>7277.62</v>
      </c>
      <c r="AT385" s="25">
        <v>0</v>
      </c>
      <c r="AU385" s="25">
        <v>0</v>
      </c>
      <c r="AV385" s="25"/>
      <c r="AW385" s="25">
        <v>0</v>
      </c>
      <c r="AX385" s="25"/>
      <c r="AY385" s="25"/>
      <c r="AZ385" s="26">
        <f t="shared" si="7"/>
        <v>7277.62</v>
      </c>
    </row>
    <row r="386" spans="1:52" x14ac:dyDescent="0.25">
      <c r="A386" s="4" t="s">
        <v>410</v>
      </c>
      <c r="B386" s="32">
        <v>1000209</v>
      </c>
      <c r="C386" s="24">
        <v>0</v>
      </c>
      <c r="D386" s="24">
        <v>0</v>
      </c>
      <c r="E386" s="24"/>
      <c r="F386" s="25"/>
      <c r="G386" s="25"/>
      <c r="H386" s="25"/>
      <c r="I386" s="25"/>
      <c r="J386" s="24"/>
      <c r="K386" s="24"/>
      <c r="L386" s="25"/>
      <c r="M386" s="25"/>
      <c r="N386" s="24"/>
      <c r="O386" s="24"/>
      <c r="P386" s="25"/>
      <c r="Q386" s="25"/>
      <c r="R386" s="24"/>
      <c r="S386" s="24"/>
      <c r="T386" s="24"/>
      <c r="U386" s="25"/>
      <c r="V386" s="25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5"/>
      <c r="AK386" s="25"/>
      <c r="AL386" s="24"/>
      <c r="AM386" s="24"/>
      <c r="AN386" s="25"/>
      <c r="AO386" s="25"/>
      <c r="AP386" s="24"/>
      <c r="AQ386" s="24"/>
      <c r="AR386" s="24"/>
      <c r="AS386" s="25">
        <v>5231.9699999999993</v>
      </c>
      <c r="AT386" s="25">
        <v>0</v>
      </c>
      <c r="AU386" s="25">
        <v>0</v>
      </c>
      <c r="AV386" s="25"/>
      <c r="AW386" s="25">
        <v>0</v>
      </c>
      <c r="AX386" s="25"/>
      <c r="AY386" s="25"/>
      <c r="AZ386" s="26">
        <f t="shared" si="7"/>
        <v>5231.9699999999993</v>
      </c>
    </row>
    <row r="387" spans="1:52" x14ac:dyDescent="0.25">
      <c r="A387" s="4" t="s">
        <v>411</v>
      </c>
      <c r="B387" s="32">
        <v>1000229</v>
      </c>
      <c r="C387" s="24">
        <v>0</v>
      </c>
      <c r="D387" s="24">
        <v>0</v>
      </c>
      <c r="E387" s="24"/>
      <c r="F387" s="25"/>
      <c r="G387" s="25"/>
      <c r="H387" s="25"/>
      <c r="I387" s="25"/>
      <c r="J387" s="24"/>
      <c r="K387" s="24"/>
      <c r="L387" s="25"/>
      <c r="M387" s="25"/>
      <c r="N387" s="24"/>
      <c r="O387" s="24"/>
      <c r="P387" s="25"/>
      <c r="Q387" s="25"/>
      <c r="R387" s="24"/>
      <c r="S387" s="24"/>
      <c r="T387" s="24"/>
      <c r="U387" s="25"/>
      <c r="V387" s="25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5"/>
      <c r="AK387" s="25"/>
      <c r="AL387" s="24"/>
      <c r="AM387" s="24"/>
      <c r="AN387" s="25"/>
      <c r="AO387" s="25"/>
      <c r="AP387" s="24"/>
      <c r="AQ387" s="24"/>
      <c r="AR387" s="24"/>
      <c r="AS387" s="25">
        <v>3802.4700000000003</v>
      </c>
      <c r="AT387" s="25">
        <v>0</v>
      </c>
      <c r="AU387" s="25">
        <v>0</v>
      </c>
      <c r="AV387" s="25"/>
      <c r="AW387" s="25">
        <v>0</v>
      </c>
      <c r="AX387" s="25"/>
      <c r="AY387" s="25"/>
      <c r="AZ387" s="26">
        <f t="shared" si="7"/>
        <v>3802.4700000000003</v>
      </c>
    </row>
    <row r="388" spans="1:52" x14ac:dyDescent="0.25">
      <c r="A388" s="4" t="s">
        <v>412</v>
      </c>
      <c r="B388" s="32">
        <v>3000024</v>
      </c>
      <c r="C388" s="24">
        <v>0</v>
      </c>
      <c r="D388" s="24">
        <v>0</v>
      </c>
      <c r="E388" s="24"/>
      <c r="F388" s="25"/>
      <c r="G388" s="25"/>
      <c r="H388" s="25"/>
      <c r="I388" s="25"/>
      <c r="J388" s="24"/>
      <c r="K388" s="24"/>
      <c r="L388" s="25"/>
      <c r="M388" s="25"/>
      <c r="N388" s="24"/>
      <c r="O388" s="24"/>
      <c r="P388" s="25"/>
      <c r="Q388" s="25"/>
      <c r="R388" s="24"/>
      <c r="S388" s="24"/>
      <c r="T388" s="24"/>
      <c r="U388" s="25"/>
      <c r="V388" s="25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5"/>
      <c r="AK388" s="25"/>
      <c r="AL388" s="24"/>
      <c r="AM388" s="24"/>
      <c r="AN388" s="25"/>
      <c r="AO388" s="25"/>
      <c r="AP388" s="24"/>
      <c r="AQ388" s="24"/>
      <c r="AR388" s="24"/>
      <c r="AS388" s="25">
        <v>3888.24</v>
      </c>
      <c r="AT388" s="25">
        <v>0</v>
      </c>
      <c r="AU388" s="25">
        <v>0</v>
      </c>
      <c r="AV388" s="25"/>
      <c r="AW388" s="25">
        <v>0</v>
      </c>
      <c r="AX388" s="25"/>
      <c r="AY388" s="25"/>
      <c r="AZ388" s="26">
        <f t="shared" si="7"/>
        <v>3888.24</v>
      </c>
    </row>
    <row r="389" spans="1:52" x14ac:dyDescent="0.25">
      <c r="A389" s="4" t="s">
        <v>413</v>
      </c>
      <c r="B389" s="32">
        <v>4000009</v>
      </c>
      <c r="C389" s="24">
        <v>0</v>
      </c>
      <c r="D389" s="24">
        <v>0</v>
      </c>
      <c r="E389" s="24"/>
      <c r="F389" s="25"/>
      <c r="G389" s="25"/>
      <c r="H389" s="25"/>
      <c r="I389" s="25"/>
      <c r="J389" s="24"/>
      <c r="K389" s="24"/>
      <c r="L389" s="25"/>
      <c r="M389" s="25"/>
      <c r="N389" s="24"/>
      <c r="O389" s="24"/>
      <c r="P389" s="25"/>
      <c r="Q389" s="25"/>
      <c r="R389" s="24"/>
      <c r="S389" s="24"/>
      <c r="T389" s="24"/>
      <c r="U389" s="25"/>
      <c r="V389" s="25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5"/>
      <c r="AK389" s="25"/>
      <c r="AL389" s="24"/>
      <c r="AM389" s="24"/>
      <c r="AN389" s="25"/>
      <c r="AO389" s="25"/>
      <c r="AP389" s="24"/>
      <c r="AQ389" s="24"/>
      <c r="AR389" s="24"/>
      <c r="AS389" s="25">
        <v>11345.46</v>
      </c>
      <c r="AT389" s="25">
        <v>0</v>
      </c>
      <c r="AU389" s="25">
        <v>0</v>
      </c>
      <c r="AV389" s="25"/>
      <c r="AW389" s="25">
        <v>0</v>
      </c>
      <c r="AX389" s="25"/>
      <c r="AY389" s="25"/>
      <c r="AZ389" s="26">
        <f t="shared" si="7"/>
        <v>11345.46</v>
      </c>
    </row>
    <row r="390" spans="1:52" x14ac:dyDescent="0.25">
      <c r="A390" s="4" t="s">
        <v>414</v>
      </c>
      <c r="B390" s="32">
        <v>6000001</v>
      </c>
      <c r="C390" s="24">
        <v>0</v>
      </c>
      <c r="D390" s="24">
        <v>0</v>
      </c>
      <c r="E390" s="24"/>
      <c r="F390" s="25"/>
      <c r="G390" s="25"/>
      <c r="H390" s="25"/>
      <c r="I390" s="25"/>
      <c r="J390" s="24"/>
      <c r="K390" s="24"/>
      <c r="L390" s="25"/>
      <c r="M390" s="25"/>
      <c r="N390" s="24"/>
      <c r="O390" s="24"/>
      <c r="P390" s="25"/>
      <c r="Q390" s="25"/>
      <c r="R390" s="24"/>
      <c r="S390" s="24"/>
      <c r="T390" s="24"/>
      <c r="U390" s="25"/>
      <c r="V390" s="25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5"/>
      <c r="AK390" s="25"/>
      <c r="AL390" s="24"/>
      <c r="AM390" s="24"/>
      <c r="AN390" s="25"/>
      <c r="AO390" s="25"/>
      <c r="AP390" s="24"/>
      <c r="AQ390" s="24"/>
      <c r="AR390" s="24"/>
      <c r="AS390" s="25">
        <v>23100.720000000001</v>
      </c>
      <c r="AT390" s="25">
        <v>0</v>
      </c>
      <c r="AU390" s="25">
        <v>0</v>
      </c>
      <c r="AV390" s="25"/>
      <c r="AW390" s="25">
        <v>0</v>
      </c>
      <c r="AX390" s="25"/>
      <c r="AY390" s="25"/>
      <c r="AZ390" s="26">
        <f t="shared" si="7"/>
        <v>23100.720000000001</v>
      </c>
    </row>
    <row r="391" spans="1:52" x14ac:dyDescent="0.25">
      <c r="A391" s="4" t="s">
        <v>415</v>
      </c>
      <c r="B391" s="32">
        <v>7000001</v>
      </c>
      <c r="C391" s="24">
        <v>0</v>
      </c>
      <c r="D391" s="24">
        <v>0</v>
      </c>
      <c r="E391" s="24"/>
      <c r="F391" s="25"/>
      <c r="G391" s="25"/>
      <c r="H391" s="25"/>
      <c r="I391" s="25"/>
      <c r="J391" s="24"/>
      <c r="K391" s="24"/>
      <c r="L391" s="25"/>
      <c r="M391" s="25"/>
      <c r="N391" s="24"/>
      <c r="O391" s="24"/>
      <c r="P391" s="25"/>
      <c r="Q391" s="25"/>
      <c r="R391" s="24"/>
      <c r="S391" s="24"/>
      <c r="T391" s="24"/>
      <c r="U391" s="25"/>
      <c r="V391" s="25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5"/>
      <c r="AK391" s="25"/>
      <c r="AL391" s="24"/>
      <c r="AM391" s="24"/>
      <c r="AN391" s="25"/>
      <c r="AO391" s="25"/>
      <c r="AP391" s="24"/>
      <c r="AQ391" s="24"/>
      <c r="AR391" s="24"/>
      <c r="AS391" s="25">
        <v>2372.9700000000003</v>
      </c>
      <c r="AT391" s="25">
        <v>0</v>
      </c>
      <c r="AU391" s="25">
        <v>0</v>
      </c>
      <c r="AV391" s="25"/>
      <c r="AW391" s="25">
        <v>0</v>
      </c>
      <c r="AX391" s="25"/>
      <c r="AY391" s="25"/>
      <c r="AZ391" s="26">
        <f t="shared" ref="AZ391:AZ432" si="8">SUM(C391:AY391)-D391</f>
        <v>2372.9700000000003</v>
      </c>
    </row>
    <row r="392" spans="1:52" x14ac:dyDescent="0.25">
      <c r="A392" s="4" t="s">
        <v>416</v>
      </c>
      <c r="B392" s="32">
        <v>10001992</v>
      </c>
      <c r="C392" s="24">
        <v>0</v>
      </c>
      <c r="D392" s="24">
        <v>0</v>
      </c>
      <c r="E392" s="24"/>
      <c r="F392" s="25"/>
      <c r="G392" s="25"/>
      <c r="H392" s="25"/>
      <c r="I392" s="25"/>
      <c r="J392" s="24"/>
      <c r="K392" s="24"/>
      <c r="L392" s="25"/>
      <c r="M392" s="25"/>
      <c r="N392" s="24"/>
      <c r="O392" s="24"/>
      <c r="P392" s="25"/>
      <c r="Q392" s="25"/>
      <c r="R392" s="24"/>
      <c r="S392" s="24"/>
      <c r="T392" s="24"/>
      <c r="U392" s="25"/>
      <c r="V392" s="25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5"/>
      <c r="AK392" s="25"/>
      <c r="AL392" s="24"/>
      <c r="AM392" s="24"/>
      <c r="AN392" s="25"/>
      <c r="AO392" s="25"/>
      <c r="AP392" s="24"/>
      <c r="AQ392" s="24"/>
      <c r="AR392" s="24"/>
      <c r="AS392" s="25">
        <v>714.75</v>
      </c>
      <c r="AT392" s="25">
        <v>0</v>
      </c>
      <c r="AU392" s="25">
        <v>0</v>
      </c>
      <c r="AV392" s="25"/>
      <c r="AW392" s="25">
        <v>0</v>
      </c>
      <c r="AX392" s="25"/>
      <c r="AY392" s="25"/>
      <c r="AZ392" s="26">
        <f t="shared" si="8"/>
        <v>714.75</v>
      </c>
    </row>
    <row r="393" spans="1:52" x14ac:dyDescent="0.25">
      <c r="A393" s="4" t="s">
        <v>417</v>
      </c>
      <c r="B393" s="32">
        <v>10001994</v>
      </c>
      <c r="C393" s="24">
        <v>0</v>
      </c>
      <c r="D393" s="24">
        <v>0</v>
      </c>
      <c r="E393" s="24"/>
      <c r="F393" s="25"/>
      <c r="G393" s="25"/>
      <c r="H393" s="25"/>
      <c r="I393" s="25"/>
      <c r="J393" s="24"/>
      <c r="K393" s="24"/>
      <c r="L393" s="25"/>
      <c r="M393" s="25"/>
      <c r="N393" s="24"/>
      <c r="O393" s="24"/>
      <c r="P393" s="25"/>
      <c r="Q393" s="25"/>
      <c r="R393" s="24"/>
      <c r="S393" s="24"/>
      <c r="T393" s="24"/>
      <c r="U393" s="25"/>
      <c r="V393" s="25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5"/>
      <c r="AK393" s="25"/>
      <c r="AL393" s="24"/>
      <c r="AM393" s="24"/>
      <c r="AN393" s="25"/>
      <c r="AO393" s="25"/>
      <c r="AP393" s="24"/>
      <c r="AQ393" s="24"/>
      <c r="AR393" s="24"/>
      <c r="AS393" s="25">
        <v>4946.0700000000006</v>
      </c>
      <c r="AT393" s="25">
        <v>0</v>
      </c>
      <c r="AU393" s="25">
        <v>0</v>
      </c>
      <c r="AV393" s="25"/>
      <c r="AW393" s="25">
        <v>0</v>
      </c>
      <c r="AX393" s="25"/>
      <c r="AY393" s="25"/>
      <c r="AZ393" s="26">
        <f t="shared" si="8"/>
        <v>4946.0700000000006</v>
      </c>
    </row>
    <row r="394" spans="1:52" x14ac:dyDescent="0.25">
      <c r="A394" s="4" t="s">
        <v>418</v>
      </c>
      <c r="B394" s="32">
        <v>10001998</v>
      </c>
      <c r="C394" s="24">
        <v>0</v>
      </c>
      <c r="D394" s="24">
        <v>0</v>
      </c>
      <c r="E394" s="24"/>
      <c r="F394" s="25"/>
      <c r="G394" s="25"/>
      <c r="H394" s="25"/>
      <c r="I394" s="25"/>
      <c r="J394" s="24"/>
      <c r="K394" s="24"/>
      <c r="L394" s="25"/>
      <c r="M394" s="25"/>
      <c r="N394" s="24"/>
      <c r="O394" s="24"/>
      <c r="P394" s="25"/>
      <c r="Q394" s="25"/>
      <c r="R394" s="24"/>
      <c r="S394" s="24"/>
      <c r="T394" s="24"/>
      <c r="U394" s="25"/>
      <c r="V394" s="25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5"/>
      <c r="AK394" s="25"/>
      <c r="AL394" s="24"/>
      <c r="AM394" s="24"/>
      <c r="AN394" s="25"/>
      <c r="AO394" s="25"/>
      <c r="AP394" s="24"/>
      <c r="AQ394" s="24"/>
      <c r="AR394" s="24"/>
      <c r="AS394" s="25">
        <v>15410.01</v>
      </c>
      <c r="AT394" s="25">
        <v>0</v>
      </c>
      <c r="AU394" s="25">
        <v>0</v>
      </c>
      <c r="AV394" s="25"/>
      <c r="AW394" s="25">
        <v>0</v>
      </c>
      <c r="AX394" s="25"/>
      <c r="AY394" s="25"/>
      <c r="AZ394" s="26">
        <f t="shared" si="8"/>
        <v>15410.01</v>
      </c>
    </row>
    <row r="395" spans="1:52" x14ac:dyDescent="0.25">
      <c r="A395" s="4" t="s">
        <v>419</v>
      </c>
      <c r="B395" s="32">
        <v>10001999</v>
      </c>
      <c r="C395" s="24">
        <v>0</v>
      </c>
      <c r="D395" s="24">
        <v>0</v>
      </c>
      <c r="E395" s="24"/>
      <c r="F395" s="25"/>
      <c r="G395" s="25"/>
      <c r="H395" s="25"/>
      <c r="I395" s="25"/>
      <c r="J395" s="24"/>
      <c r="K395" s="24"/>
      <c r="L395" s="25"/>
      <c r="M395" s="25"/>
      <c r="N395" s="24"/>
      <c r="O395" s="24"/>
      <c r="P395" s="25"/>
      <c r="Q395" s="25"/>
      <c r="R395" s="24"/>
      <c r="S395" s="24"/>
      <c r="T395" s="24"/>
      <c r="U395" s="25"/>
      <c r="V395" s="25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5"/>
      <c r="AK395" s="25"/>
      <c r="AL395" s="24"/>
      <c r="AM395" s="24"/>
      <c r="AN395" s="25"/>
      <c r="AO395" s="25"/>
      <c r="AP395" s="24"/>
      <c r="AQ395" s="24"/>
      <c r="AR395" s="24"/>
      <c r="AS395" s="25">
        <v>9438.6600000000017</v>
      </c>
      <c r="AT395" s="25">
        <v>0</v>
      </c>
      <c r="AU395" s="25">
        <v>0</v>
      </c>
      <c r="AV395" s="25"/>
      <c r="AW395" s="25">
        <v>0</v>
      </c>
      <c r="AX395" s="25"/>
      <c r="AY395" s="25"/>
      <c r="AZ395" s="26">
        <f t="shared" si="8"/>
        <v>9438.6600000000017</v>
      </c>
    </row>
    <row r="396" spans="1:52" x14ac:dyDescent="0.25">
      <c r="A396" s="4" t="s">
        <v>420</v>
      </c>
      <c r="B396" s="32">
        <v>10002002</v>
      </c>
      <c r="C396" s="24">
        <v>0</v>
      </c>
      <c r="D396" s="24">
        <v>0</v>
      </c>
      <c r="E396" s="24"/>
      <c r="F396" s="25"/>
      <c r="G396" s="25"/>
      <c r="H396" s="25"/>
      <c r="I396" s="25"/>
      <c r="J396" s="24"/>
      <c r="K396" s="24"/>
      <c r="L396" s="25"/>
      <c r="M396" s="25"/>
      <c r="N396" s="24"/>
      <c r="O396" s="24"/>
      <c r="P396" s="25"/>
      <c r="Q396" s="25"/>
      <c r="R396" s="24"/>
      <c r="S396" s="24"/>
      <c r="T396" s="24"/>
      <c r="U396" s="25"/>
      <c r="V396" s="25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5"/>
      <c r="AK396" s="25"/>
      <c r="AL396" s="24"/>
      <c r="AM396" s="24"/>
      <c r="AN396" s="25"/>
      <c r="AO396" s="25"/>
      <c r="AP396" s="24"/>
      <c r="AQ396" s="24"/>
      <c r="AR396" s="24"/>
      <c r="AS396" s="25">
        <v>15295.65</v>
      </c>
      <c r="AT396" s="25">
        <v>0</v>
      </c>
      <c r="AU396" s="25">
        <v>0</v>
      </c>
      <c r="AV396" s="25"/>
      <c r="AW396" s="25">
        <v>0</v>
      </c>
      <c r="AX396" s="25"/>
      <c r="AY396" s="25"/>
      <c r="AZ396" s="26">
        <f t="shared" si="8"/>
        <v>15295.65</v>
      </c>
    </row>
    <row r="397" spans="1:52" x14ac:dyDescent="0.25">
      <c r="A397" s="4" t="s">
        <v>421</v>
      </c>
      <c r="B397" s="32">
        <v>10002004</v>
      </c>
      <c r="C397" s="24">
        <v>0</v>
      </c>
      <c r="D397" s="24">
        <v>0</v>
      </c>
      <c r="E397" s="24"/>
      <c r="F397" s="25"/>
      <c r="G397" s="25"/>
      <c r="H397" s="25"/>
      <c r="I397" s="25"/>
      <c r="J397" s="24"/>
      <c r="K397" s="24"/>
      <c r="L397" s="25"/>
      <c r="M397" s="25"/>
      <c r="N397" s="24"/>
      <c r="O397" s="24"/>
      <c r="P397" s="25"/>
      <c r="Q397" s="25"/>
      <c r="R397" s="24"/>
      <c r="S397" s="24"/>
      <c r="T397" s="24"/>
      <c r="U397" s="25"/>
      <c r="V397" s="25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5"/>
      <c r="AK397" s="25"/>
      <c r="AL397" s="24"/>
      <c r="AM397" s="24"/>
      <c r="AN397" s="25"/>
      <c r="AO397" s="25"/>
      <c r="AP397" s="24"/>
      <c r="AQ397" s="24"/>
      <c r="AR397" s="24"/>
      <c r="AS397" s="25">
        <v>39111.12000000001</v>
      </c>
      <c r="AT397" s="25">
        <v>0</v>
      </c>
      <c r="AU397" s="25">
        <v>0</v>
      </c>
      <c r="AV397" s="25"/>
      <c r="AW397" s="25">
        <v>0</v>
      </c>
      <c r="AX397" s="25"/>
      <c r="AY397" s="25"/>
      <c r="AZ397" s="26">
        <f t="shared" si="8"/>
        <v>39111.12000000001</v>
      </c>
    </row>
    <row r="398" spans="1:52" x14ac:dyDescent="0.25">
      <c r="A398" s="4" t="s">
        <v>422</v>
      </c>
      <c r="B398" s="32">
        <v>10002005</v>
      </c>
      <c r="C398" s="24">
        <v>0</v>
      </c>
      <c r="D398" s="24">
        <v>0</v>
      </c>
      <c r="E398" s="24"/>
      <c r="F398" s="25"/>
      <c r="G398" s="25"/>
      <c r="H398" s="25"/>
      <c r="I398" s="25"/>
      <c r="J398" s="24"/>
      <c r="K398" s="24"/>
      <c r="L398" s="25"/>
      <c r="M398" s="25"/>
      <c r="N398" s="24"/>
      <c r="O398" s="24"/>
      <c r="P398" s="25"/>
      <c r="Q398" s="25"/>
      <c r="R398" s="24"/>
      <c r="S398" s="24"/>
      <c r="T398" s="24"/>
      <c r="U398" s="25"/>
      <c r="V398" s="25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5"/>
      <c r="AK398" s="25"/>
      <c r="AL398" s="24"/>
      <c r="AM398" s="24"/>
      <c r="AN398" s="25"/>
      <c r="AO398" s="25"/>
      <c r="AP398" s="24"/>
      <c r="AQ398" s="24"/>
      <c r="AR398" s="24"/>
      <c r="AS398" s="25">
        <v>12998.02</v>
      </c>
      <c r="AT398" s="25">
        <v>0</v>
      </c>
      <c r="AU398" s="25">
        <v>0</v>
      </c>
      <c r="AV398" s="25"/>
      <c r="AW398" s="25">
        <v>0</v>
      </c>
      <c r="AX398" s="25"/>
      <c r="AY398" s="25"/>
      <c r="AZ398" s="26">
        <f t="shared" si="8"/>
        <v>12998.02</v>
      </c>
    </row>
    <row r="399" spans="1:52" x14ac:dyDescent="0.25">
      <c r="A399" s="4" t="s">
        <v>423</v>
      </c>
      <c r="B399" s="32">
        <v>10002007</v>
      </c>
      <c r="C399" s="24">
        <v>0</v>
      </c>
      <c r="D399" s="24">
        <v>0</v>
      </c>
      <c r="E399" s="24"/>
      <c r="F399" s="25"/>
      <c r="G399" s="25"/>
      <c r="H399" s="25"/>
      <c r="I399" s="25"/>
      <c r="J399" s="24"/>
      <c r="K399" s="24"/>
      <c r="L399" s="25"/>
      <c r="M399" s="25"/>
      <c r="N399" s="24"/>
      <c r="O399" s="24"/>
      <c r="P399" s="25"/>
      <c r="Q399" s="25"/>
      <c r="R399" s="24"/>
      <c r="S399" s="24"/>
      <c r="T399" s="24"/>
      <c r="U399" s="25"/>
      <c r="V399" s="25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5"/>
      <c r="AK399" s="25"/>
      <c r="AL399" s="24"/>
      <c r="AM399" s="24"/>
      <c r="AN399" s="25"/>
      <c r="AO399" s="25"/>
      <c r="AP399" s="24"/>
      <c r="AQ399" s="24"/>
      <c r="AR399" s="24"/>
      <c r="AS399" s="25">
        <v>25773.579999999998</v>
      </c>
      <c r="AT399" s="25">
        <v>0</v>
      </c>
      <c r="AU399" s="25">
        <v>0</v>
      </c>
      <c r="AV399" s="25"/>
      <c r="AW399" s="25">
        <v>0</v>
      </c>
      <c r="AX399" s="25"/>
      <c r="AY399" s="25"/>
      <c r="AZ399" s="26">
        <f t="shared" si="8"/>
        <v>25773.579999999998</v>
      </c>
    </row>
    <row r="400" spans="1:52" x14ac:dyDescent="0.25">
      <c r="A400" s="4" t="s">
        <v>424</v>
      </c>
      <c r="B400" s="32">
        <v>10002008</v>
      </c>
      <c r="C400" s="24">
        <v>0</v>
      </c>
      <c r="D400" s="24">
        <v>0</v>
      </c>
      <c r="E400" s="24"/>
      <c r="F400" s="25"/>
      <c r="G400" s="25"/>
      <c r="H400" s="25"/>
      <c r="I400" s="25"/>
      <c r="J400" s="24"/>
      <c r="K400" s="24"/>
      <c r="L400" s="25"/>
      <c r="M400" s="25"/>
      <c r="N400" s="24"/>
      <c r="O400" s="24"/>
      <c r="P400" s="25"/>
      <c r="Q400" s="25"/>
      <c r="R400" s="24"/>
      <c r="S400" s="24"/>
      <c r="T400" s="24"/>
      <c r="U400" s="25"/>
      <c r="V400" s="25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5"/>
      <c r="AK400" s="25"/>
      <c r="AL400" s="24"/>
      <c r="AM400" s="24"/>
      <c r="AN400" s="25"/>
      <c r="AO400" s="25"/>
      <c r="AP400" s="24"/>
      <c r="AQ400" s="24"/>
      <c r="AR400" s="24"/>
      <c r="AS400" s="25">
        <v>26903.19</v>
      </c>
      <c r="AT400" s="25">
        <v>0</v>
      </c>
      <c r="AU400" s="25">
        <v>0</v>
      </c>
      <c r="AV400" s="25"/>
      <c r="AW400" s="25">
        <v>0</v>
      </c>
      <c r="AX400" s="25"/>
      <c r="AY400" s="25"/>
      <c r="AZ400" s="26">
        <f t="shared" si="8"/>
        <v>26903.19</v>
      </c>
    </row>
    <row r="401" spans="1:52" x14ac:dyDescent="0.25">
      <c r="A401" s="4" t="s">
        <v>425</v>
      </c>
      <c r="B401" s="32">
        <v>10002010</v>
      </c>
      <c r="C401" s="24">
        <v>0</v>
      </c>
      <c r="D401" s="24">
        <v>0</v>
      </c>
      <c r="E401" s="24"/>
      <c r="F401" s="25"/>
      <c r="G401" s="25"/>
      <c r="H401" s="25"/>
      <c r="I401" s="25"/>
      <c r="J401" s="24"/>
      <c r="K401" s="24"/>
      <c r="L401" s="25"/>
      <c r="M401" s="25"/>
      <c r="N401" s="24"/>
      <c r="O401" s="24"/>
      <c r="P401" s="25"/>
      <c r="Q401" s="25"/>
      <c r="R401" s="24"/>
      <c r="S401" s="24"/>
      <c r="T401" s="24"/>
      <c r="U401" s="25"/>
      <c r="V401" s="25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5"/>
      <c r="AK401" s="25"/>
      <c r="AL401" s="24"/>
      <c r="AM401" s="24"/>
      <c r="AN401" s="25"/>
      <c r="AO401" s="25"/>
      <c r="AP401" s="24"/>
      <c r="AQ401" s="24"/>
      <c r="AR401" s="24"/>
      <c r="AS401" s="25">
        <v>2065.6999999999998</v>
      </c>
      <c r="AT401" s="25">
        <v>0</v>
      </c>
      <c r="AU401" s="25">
        <v>0</v>
      </c>
      <c r="AV401" s="25"/>
      <c r="AW401" s="25">
        <v>0</v>
      </c>
      <c r="AX401" s="25"/>
      <c r="AY401" s="25"/>
      <c r="AZ401" s="26">
        <f t="shared" si="8"/>
        <v>2065.6999999999998</v>
      </c>
    </row>
    <row r="402" spans="1:52" x14ac:dyDescent="0.25">
      <c r="A402" s="4" t="s">
        <v>426</v>
      </c>
      <c r="B402" s="32">
        <v>10002011</v>
      </c>
      <c r="C402" s="24">
        <v>0</v>
      </c>
      <c r="D402" s="24">
        <v>0</v>
      </c>
      <c r="E402" s="24"/>
      <c r="F402" s="25"/>
      <c r="G402" s="25"/>
      <c r="H402" s="25"/>
      <c r="I402" s="25"/>
      <c r="J402" s="24"/>
      <c r="K402" s="24"/>
      <c r="L402" s="25"/>
      <c r="M402" s="25"/>
      <c r="N402" s="24"/>
      <c r="O402" s="24"/>
      <c r="P402" s="25"/>
      <c r="Q402" s="25"/>
      <c r="R402" s="24"/>
      <c r="S402" s="24"/>
      <c r="T402" s="24"/>
      <c r="U402" s="25"/>
      <c r="V402" s="25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5"/>
      <c r="AK402" s="25"/>
      <c r="AL402" s="24"/>
      <c r="AM402" s="24"/>
      <c r="AN402" s="25"/>
      <c r="AO402" s="25"/>
      <c r="AP402" s="24"/>
      <c r="AQ402" s="24"/>
      <c r="AR402" s="24"/>
      <c r="AS402" s="25">
        <v>4830.5600000000004</v>
      </c>
      <c r="AT402" s="25">
        <v>0</v>
      </c>
      <c r="AU402" s="25">
        <v>0</v>
      </c>
      <c r="AV402" s="25"/>
      <c r="AW402" s="25">
        <v>0</v>
      </c>
      <c r="AX402" s="25"/>
      <c r="AY402" s="25"/>
      <c r="AZ402" s="26">
        <f t="shared" si="8"/>
        <v>4830.5600000000004</v>
      </c>
    </row>
    <row r="403" spans="1:52" x14ac:dyDescent="0.25">
      <c r="A403" s="4" t="s">
        <v>427</v>
      </c>
      <c r="B403" s="32">
        <v>10002012</v>
      </c>
      <c r="C403" s="24">
        <v>0</v>
      </c>
      <c r="D403" s="24">
        <v>0</v>
      </c>
      <c r="E403" s="24"/>
      <c r="F403" s="25"/>
      <c r="G403" s="25"/>
      <c r="H403" s="25"/>
      <c r="I403" s="25"/>
      <c r="J403" s="24"/>
      <c r="K403" s="24"/>
      <c r="L403" s="25"/>
      <c r="M403" s="25"/>
      <c r="N403" s="24"/>
      <c r="O403" s="24"/>
      <c r="P403" s="25"/>
      <c r="Q403" s="25"/>
      <c r="R403" s="24"/>
      <c r="S403" s="24"/>
      <c r="T403" s="24"/>
      <c r="U403" s="25"/>
      <c r="V403" s="25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5"/>
      <c r="AK403" s="25"/>
      <c r="AL403" s="24"/>
      <c r="AM403" s="24"/>
      <c r="AN403" s="25"/>
      <c r="AO403" s="25"/>
      <c r="AP403" s="24"/>
      <c r="AQ403" s="24"/>
      <c r="AR403" s="24"/>
      <c r="AS403" s="25">
        <v>22014.3</v>
      </c>
      <c r="AT403" s="25">
        <v>0</v>
      </c>
      <c r="AU403" s="25">
        <v>0</v>
      </c>
      <c r="AV403" s="25"/>
      <c r="AW403" s="25">
        <v>0</v>
      </c>
      <c r="AX403" s="25"/>
      <c r="AY403" s="25"/>
      <c r="AZ403" s="26">
        <f t="shared" si="8"/>
        <v>22014.3</v>
      </c>
    </row>
    <row r="404" spans="1:52" x14ac:dyDescent="0.25">
      <c r="A404" s="4" t="s">
        <v>428</v>
      </c>
      <c r="B404" s="32">
        <v>10002014</v>
      </c>
      <c r="C404" s="24">
        <v>0</v>
      </c>
      <c r="D404" s="24">
        <v>0</v>
      </c>
      <c r="E404" s="24"/>
      <c r="F404" s="25"/>
      <c r="G404" s="25"/>
      <c r="H404" s="25"/>
      <c r="I404" s="25"/>
      <c r="J404" s="24"/>
      <c r="K404" s="24"/>
      <c r="L404" s="25"/>
      <c r="M404" s="25"/>
      <c r="N404" s="24"/>
      <c r="O404" s="24"/>
      <c r="P404" s="25"/>
      <c r="Q404" s="25"/>
      <c r="R404" s="24"/>
      <c r="S404" s="24"/>
      <c r="T404" s="24"/>
      <c r="U404" s="25"/>
      <c r="V404" s="25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5"/>
      <c r="AK404" s="25"/>
      <c r="AL404" s="24"/>
      <c r="AM404" s="24"/>
      <c r="AN404" s="25"/>
      <c r="AO404" s="25"/>
      <c r="AP404" s="24"/>
      <c r="AQ404" s="24"/>
      <c r="AR404" s="24"/>
      <c r="AS404" s="25">
        <v>25487.56</v>
      </c>
      <c r="AT404" s="25">
        <v>0</v>
      </c>
      <c r="AU404" s="25">
        <v>0</v>
      </c>
      <c r="AV404" s="25"/>
      <c r="AW404" s="25">
        <v>0</v>
      </c>
      <c r="AX404" s="25"/>
      <c r="AY404" s="25"/>
      <c r="AZ404" s="26">
        <f t="shared" si="8"/>
        <v>25487.56</v>
      </c>
    </row>
    <row r="405" spans="1:52" x14ac:dyDescent="0.25">
      <c r="A405" s="4" t="s">
        <v>429</v>
      </c>
      <c r="B405" s="32">
        <v>10002015</v>
      </c>
      <c r="C405" s="24">
        <v>0</v>
      </c>
      <c r="D405" s="24">
        <v>0</v>
      </c>
      <c r="E405" s="24"/>
      <c r="F405" s="25"/>
      <c r="G405" s="25"/>
      <c r="H405" s="25"/>
      <c r="I405" s="25"/>
      <c r="J405" s="24"/>
      <c r="K405" s="24"/>
      <c r="L405" s="25"/>
      <c r="M405" s="25"/>
      <c r="N405" s="24"/>
      <c r="O405" s="24"/>
      <c r="P405" s="25"/>
      <c r="Q405" s="25"/>
      <c r="R405" s="24"/>
      <c r="S405" s="24"/>
      <c r="T405" s="24"/>
      <c r="U405" s="25"/>
      <c r="V405" s="25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5"/>
      <c r="AK405" s="25"/>
      <c r="AL405" s="24"/>
      <c r="AM405" s="24"/>
      <c r="AN405" s="25"/>
      <c r="AO405" s="25"/>
      <c r="AP405" s="24"/>
      <c r="AQ405" s="24"/>
      <c r="AR405" s="24"/>
      <c r="AS405" s="25">
        <v>12712</v>
      </c>
      <c r="AT405" s="25">
        <v>0</v>
      </c>
      <c r="AU405" s="25">
        <v>0</v>
      </c>
      <c r="AV405" s="25"/>
      <c r="AW405" s="25">
        <v>0</v>
      </c>
      <c r="AX405" s="25"/>
      <c r="AY405" s="25"/>
      <c r="AZ405" s="26">
        <f t="shared" si="8"/>
        <v>12712</v>
      </c>
    </row>
    <row r="406" spans="1:52" x14ac:dyDescent="0.25">
      <c r="A406" s="4" t="s">
        <v>430</v>
      </c>
      <c r="B406" s="32">
        <v>10002016</v>
      </c>
      <c r="C406" s="24">
        <v>0</v>
      </c>
      <c r="D406" s="24">
        <v>0</v>
      </c>
      <c r="E406" s="24"/>
      <c r="F406" s="25"/>
      <c r="G406" s="25"/>
      <c r="H406" s="25"/>
      <c r="I406" s="25"/>
      <c r="J406" s="24"/>
      <c r="K406" s="24"/>
      <c r="L406" s="25"/>
      <c r="M406" s="25"/>
      <c r="N406" s="24"/>
      <c r="O406" s="24"/>
      <c r="P406" s="25"/>
      <c r="Q406" s="25"/>
      <c r="R406" s="24"/>
      <c r="S406" s="24"/>
      <c r="T406" s="24"/>
      <c r="U406" s="25"/>
      <c r="V406" s="25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5"/>
      <c r="AK406" s="25"/>
      <c r="AL406" s="24"/>
      <c r="AM406" s="24"/>
      <c r="AN406" s="25"/>
      <c r="AO406" s="25"/>
      <c r="AP406" s="24"/>
      <c r="AQ406" s="24"/>
      <c r="AR406" s="24"/>
      <c r="AS406" s="25">
        <v>4067.84</v>
      </c>
      <c r="AT406" s="25">
        <v>0</v>
      </c>
      <c r="AU406" s="25">
        <v>0</v>
      </c>
      <c r="AV406" s="25"/>
      <c r="AW406" s="25">
        <v>0</v>
      </c>
      <c r="AX406" s="25"/>
      <c r="AY406" s="25"/>
      <c r="AZ406" s="26">
        <f t="shared" si="8"/>
        <v>4067.84</v>
      </c>
    </row>
    <row r="407" spans="1:52" x14ac:dyDescent="0.25">
      <c r="A407" s="4" t="s">
        <v>431</v>
      </c>
      <c r="B407" s="32">
        <v>10002017</v>
      </c>
      <c r="C407" s="24">
        <v>0</v>
      </c>
      <c r="D407" s="24">
        <v>0</v>
      </c>
      <c r="E407" s="24"/>
      <c r="F407" s="25"/>
      <c r="G407" s="25"/>
      <c r="H407" s="25"/>
      <c r="I407" s="25"/>
      <c r="J407" s="24"/>
      <c r="K407" s="24"/>
      <c r="L407" s="25"/>
      <c r="M407" s="25"/>
      <c r="N407" s="24"/>
      <c r="O407" s="24"/>
      <c r="P407" s="25"/>
      <c r="Q407" s="25"/>
      <c r="R407" s="24"/>
      <c r="S407" s="24"/>
      <c r="T407" s="24"/>
      <c r="U407" s="25"/>
      <c r="V407" s="25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5"/>
      <c r="AK407" s="25"/>
      <c r="AL407" s="24"/>
      <c r="AM407" s="24"/>
      <c r="AN407" s="25"/>
      <c r="AO407" s="25"/>
      <c r="AP407" s="24"/>
      <c r="AQ407" s="24"/>
      <c r="AR407" s="24"/>
      <c r="AS407" s="25">
        <v>3305.12</v>
      </c>
      <c r="AT407" s="25">
        <v>0</v>
      </c>
      <c r="AU407" s="25">
        <v>0</v>
      </c>
      <c r="AV407" s="25"/>
      <c r="AW407" s="25">
        <v>0</v>
      </c>
      <c r="AX407" s="25"/>
      <c r="AY407" s="25"/>
      <c r="AZ407" s="26">
        <f t="shared" si="8"/>
        <v>3305.12</v>
      </c>
    </row>
    <row r="408" spans="1:52" x14ac:dyDescent="0.25">
      <c r="A408" s="4" t="s">
        <v>432</v>
      </c>
      <c r="B408" s="32">
        <v>33000005</v>
      </c>
      <c r="C408" s="24">
        <v>0</v>
      </c>
      <c r="D408" s="24">
        <v>0</v>
      </c>
      <c r="E408" s="24"/>
      <c r="F408" s="25"/>
      <c r="G408" s="25"/>
      <c r="H408" s="25"/>
      <c r="I408" s="25"/>
      <c r="J408" s="24"/>
      <c r="K408" s="24"/>
      <c r="L408" s="25"/>
      <c r="M408" s="25"/>
      <c r="N408" s="24"/>
      <c r="O408" s="24"/>
      <c r="P408" s="25"/>
      <c r="Q408" s="25"/>
      <c r="R408" s="24"/>
      <c r="S408" s="24"/>
      <c r="T408" s="24"/>
      <c r="U408" s="25"/>
      <c r="V408" s="25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5"/>
      <c r="AK408" s="25"/>
      <c r="AL408" s="24"/>
      <c r="AM408" s="24"/>
      <c r="AN408" s="25"/>
      <c r="AO408" s="25"/>
      <c r="AP408" s="24"/>
      <c r="AQ408" s="24"/>
      <c r="AR408" s="24"/>
      <c r="AS408" s="25">
        <v>24693.059999999998</v>
      </c>
      <c r="AT408" s="25">
        <v>0</v>
      </c>
      <c r="AU408" s="25">
        <v>0</v>
      </c>
      <c r="AV408" s="25"/>
      <c r="AW408" s="25">
        <v>0</v>
      </c>
      <c r="AX408" s="25"/>
      <c r="AY408" s="25"/>
      <c r="AZ408" s="26">
        <f t="shared" si="8"/>
        <v>24693.059999999998</v>
      </c>
    </row>
    <row r="409" spans="1:52" x14ac:dyDescent="0.25">
      <c r="A409" s="4" t="s">
        <v>433</v>
      </c>
      <c r="B409" s="32">
        <v>38000001</v>
      </c>
      <c r="C409" s="24">
        <v>0</v>
      </c>
      <c r="D409" s="24">
        <v>0</v>
      </c>
      <c r="E409" s="24"/>
      <c r="F409" s="25"/>
      <c r="G409" s="25"/>
      <c r="H409" s="25"/>
      <c r="I409" s="25"/>
      <c r="J409" s="24"/>
      <c r="K409" s="24"/>
      <c r="L409" s="25"/>
      <c r="M409" s="25"/>
      <c r="N409" s="24"/>
      <c r="O409" s="24"/>
      <c r="P409" s="25"/>
      <c r="Q409" s="25"/>
      <c r="R409" s="24"/>
      <c r="S409" s="24"/>
      <c r="T409" s="24"/>
      <c r="U409" s="25"/>
      <c r="V409" s="25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5"/>
      <c r="AK409" s="25"/>
      <c r="AL409" s="24"/>
      <c r="AM409" s="24"/>
      <c r="AN409" s="25"/>
      <c r="AO409" s="25"/>
      <c r="AP409" s="24"/>
      <c r="AQ409" s="24"/>
      <c r="AR409" s="24"/>
      <c r="AS409" s="25">
        <v>114.36</v>
      </c>
      <c r="AT409" s="25">
        <v>0</v>
      </c>
      <c r="AU409" s="25">
        <v>0</v>
      </c>
      <c r="AV409" s="25"/>
      <c r="AW409" s="25">
        <v>0</v>
      </c>
      <c r="AX409" s="25"/>
      <c r="AY409" s="25"/>
      <c r="AZ409" s="26">
        <f t="shared" si="8"/>
        <v>114.36</v>
      </c>
    </row>
    <row r="410" spans="1:52" x14ac:dyDescent="0.25">
      <c r="A410" s="4" t="s">
        <v>434</v>
      </c>
      <c r="B410" s="32">
        <v>50000139</v>
      </c>
      <c r="C410" s="24">
        <v>0</v>
      </c>
      <c r="D410" s="24">
        <v>0</v>
      </c>
      <c r="E410" s="24"/>
      <c r="F410" s="25"/>
      <c r="G410" s="25"/>
      <c r="H410" s="25"/>
      <c r="I410" s="25"/>
      <c r="J410" s="24"/>
      <c r="K410" s="24"/>
      <c r="L410" s="25"/>
      <c r="M410" s="25"/>
      <c r="N410" s="24"/>
      <c r="O410" s="24"/>
      <c r="P410" s="25"/>
      <c r="Q410" s="25"/>
      <c r="R410" s="24"/>
      <c r="S410" s="24"/>
      <c r="T410" s="24"/>
      <c r="U410" s="25"/>
      <c r="V410" s="25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5"/>
      <c r="AK410" s="25"/>
      <c r="AL410" s="24"/>
      <c r="AM410" s="24"/>
      <c r="AN410" s="25"/>
      <c r="AO410" s="25"/>
      <c r="AP410" s="24"/>
      <c r="AQ410" s="24"/>
      <c r="AR410" s="24"/>
      <c r="AS410" s="25">
        <v>13751.789999999999</v>
      </c>
      <c r="AT410" s="25">
        <v>0</v>
      </c>
      <c r="AU410" s="25">
        <v>0</v>
      </c>
      <c r="AV410" s="25"/>
      <c r="AW410" s="25">
        <v>0</v>
      </c>
      <c r="AX410" s="25"/>
      <c r="AY410" s="25"/>
      <c r="AZ410" s="26">
        <f t="shared" si="8"/>
        <v>13751.789999999999</v>
      </c>
    </row>
    <row r="411" spans="1:52" x14ac:dyDescent="0.25">
      <c r="A411" s="4" t="s">
        <v>435</v>
      </c>
      <c r="B411" s="32">
        <v>52000006</v>
      </c>
      <c r="C411" s="24">
        <v>0</v>
      </c>
      <c r="D411" s="24">
        <v>0</v>
      </c>
      <c r="E411" s="24"/>
      <c r="F411" s="25"/>
      <c r="G411" s="25"/>
      <c r="H411" s="25"/>
      <c r="I411" s="25"/>
      <c r="J411" s="24"/>
      <c r="K411" s="24"/>
      <c r="L411" s="25"/>
      <c r="M411" s="25"/>
      <c r="N411" s="24"/>
      <c r="O411" s="24"/>
      <c r="P411" s="25"/>
      <c r="Q411" s="25"/>
      <c r="R411" s="24"/>
      <c r="S411" s="24"/>
      <c r="T411" s="24"/>
      <c r="U411" s="25"/>
      <c r="V411" s="25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5"/>
      <c r="AK411" s="25"/>
      <c r="AL411" s="24"/>
      <c r="AM411" s="24"/>
      <c r="AN411" s="25"/>
      <c r="AO411" s="25"/>
      <c r="AP411" s="24"/>
      <c r="AQ411" s="24"/>
      <c r="AR411" s="24"/>
      <c r="AS411" s="25">
        <v>14682.36</v>
      </c>
      <c r="AT411" s="25">
        <v>0</v>
      </c>
      <c r="AU411" s="25">
        <v>0</v>
      </c>
      <c r="AV411" s="25"/>
      <c r="AW411" s="25">
        <v>0</v>
      </c>
      <c r="AX411" s="25"/>
      <c r="AY411" s="25"/>
      <c r="AZ411" s="26">
        <f t="shared" si="8"/>
        <v>14682.36</v>
      </c>
    </row>
    <row r="412" spans="1:52" x14ac:dyDescent="0.25">
      <c r="A412" s="4" t="s">
        <v>436</v>
      </c>
      <c r="B412" s="32">
        <v>90000128</v>
      </c>
      <c r="C412" s="24">
        <v>0</v>
      </c>
      <c r="D412" s="24">
        <v>0</v>
      </c>
      <c r="E412" s="24"/>
      <c r="F412" s="25"/>
      <c r="G412" s="25"/>
      <c r="H412" s="25"/>
      <c r="I412" s="25"/>
      <c r="J412" s="24"/>
      <c r="K412" s="24"/>
      <c r="L412" s="25"/>
      <c r="M412" s="25"/>
      <c r="N412" s="24"/>
      <c r="O412" s="24"/>
      <c r="P412" s="25"/>
      <c r="Q412" s="25"/>
      <c r="R412" s="24"/>
      <c r="S412" s="24"/>
      <c r="T412" s="24"/>
      <c r="U412" s="25"/>
      <c r="V412" s="25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5"/>
      <c r="AK412" s="25"/>
      <c r="AL412" s="24"/>
      <c r="AM412" s="24"/>
      <c r="AN412" s="25"/>
      <c r="AO412" s="25"/>
      <c r="AP412" s="24"/>
      <c r="AQ412" s="24"/>
      <c r="AR412" s="24"/>
      <c r="AS412" s="25">
        <v>20527.62</v>
      </c>
      <c r="AT412" s="25">
        <v>0</v>
      </c>
      <c r="AU412" s="25">
        <v>0</v>
      </c>
      <c r="AV412" s="25"/>
      <c r="AW412" s="25">
        <v>0</v>
      </c>
      <c r="AX412" s="25"/>
      <c r="AY412" s="25"/>
      <c r="AZ412" s="26">
        <f t="shared" si="8"/>
        <v>20527.62</v>
      </c>
    </row>
    <row r="413" spans="1:52" x14ac:dyDescent="0.25">
      <c r="A413" s="4" t="s">
        <v>437</v>
      </c>
      <c r="B413" s="32">
        <v>110000083</v>
      </c>
      <c r="C413" s="24">
        <v>0</v>
      </c>
      <c r="D413" s="24">
        <v>0</v>
      </c>
      <c r="E413" s="24"/>
      <c r="F413" s="25"/>
      <c r="G413" s="25"/>
      <c r="H413" s="25"/>
      <c r="I413" s="25"/>
      <c r="J413" s="24"/>
      <c r="K413" s="24"/>
      <c r="L413" s="25"/>
      <c r="M413" s="25"/>
      <c r="N413" s="24"/>
      <c r="O413" s="24"/>
      <c r="P413" s="25"/>
      <c r="Q413" s="25"/>
      <c r="R413" s="24"/>
      <c r="S413" s="24"/>
      <c r="T413" s="24"/>
      <c r="U413" s="25"/>
      <c r="V413" s="25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5"/>
      <c r="AK413" s="25"/>
      <c r="AL413" s="24"/>
      <c r="AM413" s="24"/>
      <c r="AN413" s="25"/>
      <c r="AO413" s="25"/>
      <c r="AP413" s="24"/>
      <c r="AQ413" s="24"/>
      <c r="AR413" s="24"/>
      <c r="AS413" s="25">
        <v>9777.7800000000007</v>
      </c>
      <c r="AT413" s="25">
        <v>0</v>
      </c>
      <c r="AU413" s="25">
        <v>0</v>
      </c>
      <c r="AV413" s="25"/>
      <c r="AW413" s="25">
        <v>0</v>
      </c>
      <c r="AX413" s="25"/>
      <c r="AY413" s="25"/>
      <c r="AZ413" s="26">
        <f t="shared" si="8"/>
        <v>9777.7800000000007</v>
      </c>
    </row>
    <row r="414" spans="1:52" x14ac:dyDescent="0.25">
      <c r="A414" s="4" t="s">
        <v>438</v>
      </c>
      <c r="B414" s="32">
        <v>170000195</v>
      </c>
      <c r="C414" s="24">
        <v>0</v>
      </c>
      <c r="D414" s="24">
        <v>0</v>
      </c>
      <c r="E414" s="24"/>
      <c r="F414" s="25"/>
      <c r="G414" s="25"/>
      <c r="H414" s="25"/>
      <c r="I414" s="25"/>
      <c r="J414" s="24"/>
      <c r="K414" s="24"/>
      <c r="L414" s="25"/>
      <c r="M414" s="25"/>
      <c r="N414" s="24"/>
      <c r="O414" s="24"/>
      <c r="P414" s="25"/>
      <c r="Q414" s="25"/>
      <c r="R414" s="24"/>
      <c r="S414" s="24"/>
      <c r="T414" s="24"/>
      <c r="U414" s="25"/>
      <c r="V414" s="25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5"/>
      <c r="AK414" s="25"/>
      <c r="AL414" s="24"/>
      <c r="AM414" s="24"/>
      <c r="AN414" s="25"/>
      <c r="AO414" s="25"/>
      <c r="AP414" s="24"/>
      <c r="AQ414" s="24"/>
      <c r="AR414" s="24"/>
      <c r="AS414" s="25">
        <v>4202.7300000000005</v>
      </c>
      <c r="AT414" s="25">
        <v>0</v>
      </c>
      <c r="AU414" s="25">
        <v>0</v>
      </c>
      <c r="AV414" s="25"/>
      <c r="AW414" s="25">
        <v>0</v>
      </c>
      <c r="AX414" s="25"/>
      <c r="AY414" s="25"/>
      <c r="AZ414" s="26">
        <f t="shared" si="8"/>
        <v>4202.7300000000005</v>
      </c>
    </row>
    <row r="415" spans="1:52" x14ac:dyDescent="0.25">
      <c r="A415" s="4" t="s">
        <v>439</v>
      </c>
      <c r="B415" s="32">
        <v>270000090</v>
      </c>
      <c r="C415" s="24">
        <v>0</v>
      </c>
      <c r="D415" s="24">
        <v>0</v>
      </c>
      <c r="E415" s="24"/>
      <c r="F415" s="25"/>
      <c r="G415" s="25"/>
      <c r="H415" s="25"/>
      <c r="I415" s="25"/>
      <c r="J415" s="24"/>
      <c r="K415" s="24"/>
      <c r="L415" s="25"/>
      <c r="M415" s="25"/>
      <c r="N415" s="24"/>
      <c r="O415" s="24"/>
      <c r="P415" s="25"/>
      <c r="Q415" s="25"/>
      <c r="R415" s="24"/>
      <c r="S415" s="24"/>
      <c r="T415" s="24"/>
      <c r="U415" s="25"/>
      <c r="V415" s="25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5"/>
      <c r="AK415" s="25"/>
      <c r="AL415" s="24"/>
      <c r="AM415" s="24"/>
      <c r="AN415" s="25"/>
      <c r="AO415" s="25"/>
      <c r="AP415" s="24"/>
      <c r="AQ415" s="24"/>
      <c r="AR415" s="24"/>
      <c r="AS415" s="25">
        <v>9120.2099999999991</v>
      </c>
      <c r="AT415" s="25">
        <v>0</v>
      </c>
      <c r="AU415" s="25">
        <v>0</v>
      </c>
      <c r="AV415" s="25"/>
      <c r="AW415" s="25">
        <v>0</v>
      </c>
      <c r="AX415" s="25"/>
      <c r="AY415" s="25"/>
      <c r="AZ415" s="26">
        <f t="shared" si="8"/>
        <v>9120.2099999999991</v>
      </c>
    </row>
    <row r="416" spans="1:52" x14ac:dyDescent="0.25">
      <c r="A416" s="4" t="s">
        <v>440</v>
      </c>
      <c r="B416" s="32">
        <v>270000091</v>
      </c>
      <c r="C416" s="24">
        <v>0</v>
      </c>
      <c r="D416" s="24">
        <v>0</v>
      </c>
      <c r="E416" s="24"/>
      <c r="F416" s="25"/>
      <c r="G416" s="25"/>
      <c r="H416" s="25"/>
      <c r="I416" s="25"/>
      <c r="J416" s="24"/>
      <c r="K416" s="24"/>
      <c r="L416" s="25"/>
      <c r="M416" s="25"/>
      <c r="N416" s="24"/>
      <c r="O416" s="24"/>
      <c r="P416" s="25"/>
      <c r="Q416" s="25"/>
      <c r="R416" s="24"/>
      <c r="S416" s="24"/>
      <c r="T416" s="24"/>
      <c r="U416" s="25"/>
      <c r="V416" s="25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5"/>
      <c r="AK416" s="25"/>
      <c r="AL416" s="24"/>
      <c r="AM416" s="24"/>
      <c r="AN416" s="25"/>
      <c r="AO416" s="25"/>
      <c r="AP416" s="24"/>
      <c r="AQ416" s="24"/>
      <c r="AR416" s="24"/>
      <c r="AS416" s="25">
        <v>10773.419999999998</v>
      </c>
      <c r="AT416" s="25">
        <v>0</v>
      </c>
      <c r="AU416" s="25">
        <v>0</v>
      </c>
      <c r="AV416" s="25"/>
      <c r="AW416" s="25">
        <v>0</v>
      </c>
      <c r="AX416" s="25"/>
      <c r="AY416" s="25"/>
      <c r="AZ416" s="26">
        <f t="shared" si="8"/>
        <v>10773.419999999998</v>
      </c>
    </row>
    <row r="417" spans="1:52" x14ac:dyDescent="0.25">
      <c r="A417" s="4" t="s">
        <v>441</v>
      </c>
      <c r="B417" s="32">
        <v>320200042</v>
      </c>
      <c r="C417" s="24">
        <v>0</v>
      </c>
      <c r="D417" s="24">
        <v>0</v>
      </c>
      <c r="E417" s="24"/>
      <c r="F417" s="25"/>
      <c r="G417" s="25"/>
      <c r="H417" s="25"/>
      <c r="I417" s="25"/>
      <c r="J417" s="24"/>
      <c r="K417" s="24"/>
      <c r="L417" s="25"/>
      <c r="M417" s="25"/>
      <c r="N417" s="24"/>
      <c r="O417" s="24"/>
      <c r="P417" s="25"/>
      <c r="Q417" s="25"/>
      <c r="R417" s="24"/>
      <c r="S417" s="24"/>
      <c r="T417" s="24"/>
      <c r="U417" s="25"/>
      <c r="V417" s="25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5"/>
      <c r="AK417" s="25"/>
      <c r="AL417" s="24"/>
      <c r="AM417" s="24"/>
      <c r="AN417" s="25"/>
      <c r="AO417" s="25"/>
      <c r="AP417" s="24"/>
      <c r="AQ417" s="24"/>
      <c r="AR417" s="24"/>
      <c r="AS417" s="25">
        <v>8358.1400000000012</v>
      </c>
      <c r="AT417" s="25">
        <v>0</v>
      </c>
      <c r="AU417" s="25">
        <v>0</v>
      </c>
      <c r="AV417" s="25"/>
      <c r="AW417" s="25">
        <v>0</v>
      </c>
      <c r="AX417" s="25"/>
      <c r="AY417" s="25"/>
      <c r="AZ417" s="26">
        <f t="shared" si="8"/>
        <v>8358.1400000000012</v>
      </c>
    </row>
    <row r="418" spans="1:52" x14ac:dyDescent="0.25">
      <c r="A418" s="4" t="s">
        <v>442</v>
      </c>
      <c r="B418" s="32">
        <v>380200045</v>
      </c>
      <c r="C418" s="24">
        <v>0</v>
      </c>
      <c r="D418" s="24">
        <v>0</v>
      </c>
      <c r="E418" s="24"/>
      <c r="F418" s="25"/>
      <c r="G418" s="25"/>
      <c r="H418" s="25"/>
      <c r="I418" s="25"/>
      <c r="J418" s="24"/>
      <c r="K418" s="24"/>
      <c r="L418" s="25"/>
      <c r="M418" s="25"/>
      <c r="N418" s="24"/>
      <c r="O418" s="24"/>
      <c r="P418" s="25"/>
      <c r="Q418" s="25"/>
      <c r="R418" s="24"/>
      <c r="S418" s="24"/>
      <c r="T418" s="24"/>
      <c r="U418" s="25"/>
      <c r="V418" s="25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5"/>
      <c r="AK418" s="25"/>
      <c r="AL418" s="24"/>
      <c r="AM418" s="24"/>
      <c r="AN418" s="25"/>
      <c r="AO418" s="25"/>
      <c r="AP418" s="24"/>
      <c r="AQ418" s="24"/>
      <c r="AR418" s="24"/>
      <c r="AS418" s="25">
        <v>14866.8</v>
      </c>
      <c r="AT418" s="25">
        <v>0</v>
      </c>
      <c r="AU418" s="25">
        <v>0</v>
      </c>
      <c r="AV418" s="25"/>
      <c r="AW418" s="25">
        <v>0</v>
      </c>
      <c r="AX418" s="25"/>
      <c r="AY418" s="25"/>
      <c r="AZ418" s="26">
        <f t="shared" si="8"/>
        <v>14866.8</v>
      </c>
    </row>
    <row r="419" spans="1:52" x14ac:dyDescent="0.25">
      <c r="A419" s="4" t="s">
        <v>443</v>
      </c>
      <c r="B419" s="32">
        <v>380200046</v>
      </c>
      <c r="C419" s="24">
        <v>0</v>
      </c>
      <c r="D419" s="24">
        <v>0</v>
      </c>
      <c r="E419" s="24"/>
      <c r="F419" s="25"/>
      <c r="G419" s="25"/>
      <c r="H419" s="25"/>
      <c r="I419" s="25"/>
      <c r="J419" s="24"/>
      <c r="K419" s="24"/>
      <c r="L419" s="25"/>
      <c r="M419" s="25"/>
      <c r="N419" s="24"/>
      <c r="O419" s="24"/>
      <c r="P419" s="25"/>
      <c r="Q419" s="25"/>
      <c r="R419" s="24"/>
      <c r="S419" s="24"/>
      <c r="T419" s="24"/>
      <c r="U419" s="25"/>
      <c r="V419" s="25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5"/>
      <c r="AK419" s="25"/>
      <c r="AL419" s="24"/>
      <c r="AM419" s="24"/>
      <c r="AN419" s="25"/>
      <c r="AO419" s="25"/>
      <c r="AP419" s="24"/>
      <c r="AQ419" s="24"/>
      <c r="AR419" s="24"/>
      <c r="AS419" s="25">
        <v>10664.07</v>
      </c>
      <c r="AT419" s="25">
        <v>0</v>
      </c>
      <c r="AU419" s="25">
        <v>0</v>
      </c>
      <c r="AV419" s="25"/>
      <c r="AW419" s="25">
        <v>0</v>
      </c>
      <c r="AX419" s="25"/>
      <c r="AY419" s="25"/>
      <c r="AZ419" s="26">
        <f t="shared" si="8"/>
        <v>10664.07</v>
      </c>
    </row>
    <row r="420" spans="1:52" x14ac:dyDescent="0.25">
      <c r="A420" s="4" t="s">
        <v>444</v>
      </c>
      <c r="B420" s="32">
        <v>400200060</v>
      </c>
      <c r="C420" s="24">
        <v>0</v>
      </c>
      <c r="D420" s="24">
        <v>0</v>
      </c>
      <c r="E420" s="24"/>
      <c r="F420" s="25"/>
      <c r="G420" s="25"/>
      <c r="H420" s="25"/>
      <c r="I420" s="25"/>
      <c r="J420" s="24"/>
      <c r="K420" s="24"/>
      <c r="L420" s="25"/>
      <c r="M420" s="25"/>
      <c r="N420" s="24"/>
      <c r="O420" s="24"/>
      <c r="P420" s="25"/>
      <c r="Q420" s="25"/>
      <c r="R420" s="24"/>
      <c r="S420" s="24"/>
      <c r="T420" s="24"/>
      <c r="U420" s="25"/>
      <c r="V420" s="25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5"/>
      <c r="AK420" s="25"/>
      <c r="AL420" s="24"/>
      <c r="AM420" s="24"/>
      <c r="AN420" s="25"/>
      <c r="AO420" s="25"/>
      <c r="AP420" s="24"/>
      <c r="AQ420" s="24"/>
      <c r="AR420" s="24"/>
      <c r="AS420" s="25">
        <v>3349.42</v>
      </c>
      <c r="AT420" s="25">
        <v>0</v>
      </c>
      <c r="AU420" s="25">
        <v>0</v>
      </c>
      <c r="AV420" s="25"/>
      <c r="AW420" s="25">
        <v>0</v>
      </c>
      <c r="AX420" s="25"/>
      <c r="AY420" s="25"/>
      <c r="AZ420" s="26">
        <f t="shared" si="8"/>
        <v>3349.42</v>
      </c>
    </row>
    <row r="421" spans="1:52" x14ac:dyDescent="0.25">
      <c r="A421" s="4" t="s">
        <v>445</v>
      </c>
      <c r="B421" s="32">
        <v>440200029</v>
      </c>
      <c r="C421" s="24">
        <v>0</v>
      </c>
      <c r="D421" s="24">
        <v>0</v>
      </c>
      <c r="E421" s="24"/>
      <c r="F421" s="25"/>
      <c r="G421" s="25"/>
      <c r="H421" s="25"/>
      <c r="I421" s="25"/>
      <c r="J421" s="24"/>
      <c r="K421" s="24"/>
      <c r="L421" s="25"/>
      <c r="M421" s="25"/>
      <c r="N421" s="24"/>
      <c r="O421" s="24"/>
      <c r="P421" s="25"/>
      <c r="Q421" s="25"/>
      <c r="R421" s="24"/>
      <c r="S421" s="24"/>
      <c r="T421" s="24"/>
      <c r="U421" s="25"/>
      <c r="V421" s="25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5"/>
      <c r="AK421" s="25"/>
      <c r="AL421" s="24"/>
      <c r="AM421" s="24"/>
      <c r="AN421" s="25"/>
      <c r="AO421" s="25"/>
      <c r="AP421" s="24"/>
      <c r="AQ421" s="24"/>
      <c r="AR421" s="24"/>
      <c r="AS421" s="25">
        <v>18612.09</v>
      </c>
      <c r="AT421" s="25">
        <v>0</v>
      </c>
      <c r="AU421" s="25">
        <v>0</v>
      </c>
      <c r="AV421" s="25"/>
      <c r="AW421" s="25">
        <v>0</v>
      </c>
      <c r="AX421" s="25"/>
      <c r="AY421" s="25"/>
      <c r="AZ421" s="26">
        <f t="shared" si="8"/>
        <v>18612.09</v>
      </c>
    </row>
    <row r="422" spans="1:52" x14ac:dyDescent="0.25">
      <c r="A422" s="4" t="s">
        <v>446</v>
      </c>
      <c r="B422" s="32">
        <v>460200056</v>
      </c>
      <c r="C422" s="24">
        <v>0</v>
      </c>
      <c r="D422" s="24">
        <v>0</v>
      </c>
      <c r="E422" s="24"/>
      <c r="F422" s="25"/>
      <c r="G422" s="25"/>
      <c r="H422" s="25"/>
      <c r="I422" s="25"/>
      <c r="J422" s="24"/>
      <c r="K422" s="24"/>
      <c r="L422" s="25"/>
      <c r="M422" s="25"/>
      <c r="N422" s="24"/>
      <c r="O422" s="24"/>
      <c r="P422" s="25"/>
      <c r="Q422" s="25"/>
      <c r="R422" s="24"/>
      <c r="S422" s="24"/>
      <c r="T422" s="24"/>
      <c r="U422" s="25"/>
      <c r="V422" s="25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5"/>
      <c r="AK422" s="25"/>
      <c r="AL422" s="24"/>
      <c r="AM422" s="24"/>
      <c r="AN422" s="25"/>
      <c r="AO422" s="25"/>
      <c r="AP422" s="24"/>
      <c r="AQ422" s="24"/>
      <c r="AR422" s="24"/>
      <c r="AS422" s="25">
        <v>6833.01</v>
      </c>
      <c r="AT422" s="25">
        <v>0</v>
      </c>
      <c r="AU422" s="25">
        <v>0</v>
      </c>
      <c r="AV422" s="25"/>
      <c r="AW422" s="25">
        <v>0</v>
      </c>
      <c r="AX422" s="25"/>
      <c r="AY422" s="25"/>
      <c r="AZ422" s="26">
        <f t="shared" si="8"/>
        <v>6833.01</v>
      </c>
    </row>
    <row r="423" spans="1:52" x14ac:dyDescent="0.25">
      <c r="A423" s="4" t="s">
        <v>447</v>
      </c>
      <c r="B423" s="32">
        <v>460200057</v>
      </c>
      <c r="C423" s="24">
        <v>0</v>
      </c>
      <c r="D423" s="24">
        <v>0</v>
      </c>
      <c r="E423" s="24"/>
      <c r="F423" s="25"/>
      <c r="G423" s="25"/>
      <c r="H423" s="25"/>
      <c r="I423" s="25"/>
      <c r="J423" s="24"/>
      <c r="K423" s="24"/>
      <c r="L423" s="25"/>
      <c r="M423" s="25"/>
      <c r="N423" s="24"/>
      <c r="O423" s="24"/>
      <c r="P423" s="25"/>
      <c r="Q423" s="25"/>
      <c r="R423" s="24"/>
      <c r="S423" s="24"/>
      <c r="T423" s="24"/>
      <c r="U423" s="25"/>
      <c r="V423" s="25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5"/>
      <c r="AK423" s="25"/>
      <c r="AL423" s="24"/>
      <c r="AM423" s="24"/>
      <c r="AN423" s="25"/>
      <c r="AO423" s="25"/>
      <c r="AP423" s="24"/>
      <c r="AQ423" s="24"/>
      <c r="AR423" s="24"/>
      <c r="AS423" s="25">
        <v>6089.670000000001</v>
      </c>
      <c r="AT423" s="25">
        <v>0</v>
      </c>
      <c r="AU423" s="25">
        <v>0</v>
      </c>
      <c r="AV423" s="25"/>
      <c r="AW423" s="25">
        <v>0</v>
      </c>
      <c r="AX423" s="25"/>
      <c r="AY423" s="25"/>
      <c r="AZ423" s="26">
        <f t="shared" si="8"/>
        <v>6089.670000000001</v>
      </c>
    </row>
    <row r="424" spans="1:52" x14ac:dyDescent="0.25">
      <c r="A424" s="4" t="s">
        <v>448</v>
      </c>
      <c r="B424" s="32">
        <v>500200065</v>
      </c>
      <c r="C424" s="24">
        <v>0</v>
      </c>
      <c r="D424" s="24">
        <v>0</v>
      </c>
      <c r="E424" s="24"/>
      <c r="F424" s="25"/>
      <c r="G424" s="25"/>
      <c r="H424" s="25"/>
      <c r="I424" s="25"/>
      <c r="J424" s="24"/>
      <c r="K424" s="24"/>
      <c r="L424" s="25"/>
      <c r="M424" s="25"/>
      <c r="N424" s="24"/>
      <c r="O424" s="24"/>
      <c r="P424" s="25"/>
      <c r="Q424" s="25"/>
      <c r="R424" s="24"/>
      <c r="S424" s="24"/>
      <c r="T424" s="24"/>
      <c r="U424" s="25"/>
      <c r="V424" s="25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5"/>
      <c r="AK424" s="25"/>
      <c r="AL424" s="24"/>
      <c r="AM424" s="24"/>
      <c r="AN424" s="25"/>
      <c r="AO424" s="25"/>
      <c r="AP424" s="24"/>
      <c r="AQ424" s="24"/>
      <c r="AR424" s="24"/>
      <c r="AS424" s="25">
        <v>13151.4</v>
      </c>
      <c r="AT424" s="25">
        <v>0</v>
      </c>
      <c r="AU424" s="25">
        <v>0</v>
      </c>
      <c r="AV424" s="25"/>
      <c r="AW424" s="25">
        <v>0</v>
      </c>
      <c r="AX424" s="25"/>
      <c r="AY424" s="25"/>
      <c r="AZ424" s="26">
        <f t="shared" si="8"/>
        <v>13151.4</v>
      </c>
    </row>
    <row r="425" spans="1:52" x14ac:dyDescent="0.25">
      <c r="A425" s="4" t="s">
        <v>449</v>
      </c>
      <c r="B425" s="32">
        <v>681000016</v>
      </c>
      <c r="C425" s="24">
        <v>0</v>
      </c>
      <c r="D425" s="24">
        <v>0</v>
      </c>
      <c r="E425" s="24"/>
      <c r="F425" s="25"/>
      <c r="G425" s="25"/>
      <c r="H425" s="25"/>
      <c r="I425" s="25"/>
      <c r="J425" s="24"/>
      <c r="K425" s="24"/>
      <c r="L425" s="25"/>
      <c r="M425" s="25"/>
      <c r="N425" s="24"/>
      <c r="O425" s="24"/>
      <c r="P425" s="25"/>
      <c r="Q425" s="25"/>
      <c r="R425" s="24"/>
      <c r="S425" s="24"/>
      <c r="T425" s="24"/>
      <c r="U425" s="25"/>
      <c r="V425" s="25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5"/>
      <c r="AK425" s="25"/>
      <c r="AL425" s="24"/>
      <c r="AM425" s="24"/>
      <c r="AN425" s="25"/>
      <c r="AO425" s="25"/>
      <c r="AP425" s="24"/>
      <c r="AQ425" s="24"/>
      <c r="AR425" s="24"/>
      <c r="AS425" s="25">
        <v>41026.65</v>
      </c>
      <c r="AT425" s="25">
        <v>0</v>
      </c>
      <c r="AU425" s="25">
        <v>0</v>
      </c>
      <c r="AV425" s="25"/>
      <c r="AW425" s="25">
        <v>0</v>
      </c>
      <c r="AX425" s="25"/>
      <c r="AY425" s="25"/>
      <c r="AZ425" s="26">
        <f t="shared" si="8"/>
        <v>41026.65</v>
      </c>
    </row>
    <row r="426" spans="1:52" x14ac:dyDescent="0.25">
      <c r="A426" s="4" t="s">
        <v>450</v>
      </c>
      <c r="B426" s="32">
        <v>700200071</v>
      </c>
      <c r="C426" s="24">
        <v>0</v>
      </c>
      <c r="D426" s="24">
        <v>0</v>
      </c>
      <c r="E426" s="24"/>
      <c r="F426" s="25"/>
      <c r="G426" s="25"/>
      <c r="H426" s="25"/>
      <c r="I426" s="25"/>
      <c r="J426" s="24"/>
      <c r="K426" s="24"/>
      <c r="L426" s="25"/>
      <c r="M426" s="25"/>
      <c r="N426" s="24"/>
      <c r="O426" s="24"/>
      <c r="P426" s="25"/>
      <c r="Q426" s="25"/>
      <c r="R426" s="24"/>
      <c r="S426" s="24"/>
      <c r="T426" s="24"/>
      <c r="U426" s="25"/>
      <c r="V426" s="25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5"/>
      <c r="AK426" s="25"/>
      <c r="AL426" s="24"/>
      <c r="AM426" s="24"/>
      <c r="AN426" s="25"/>
      <c r="AO426" s="25"/>
      <c r="AP426" s="24"/>
      <c r="AQ426" s="24"/>
      <c r="AR426" s="24"/>
      <c r="AS426" s="25">
        <v>14952.57</v>
      </c>
      <c r="AT426" s="25">
        <v>0</v>
      </c>
      <c r="AU426" s="25">
        <v>0</v>
      </c>
      <c r="AV426" s="25"/>
      <c r="AW426" s="25">
        <v>0</v>
      </c>
      <c r="AX426" s="25"/>
      <c r="AY426" s="25"/>
      <c r="AZ426" s="26">
        <f t="shared" si="8"/>
        <v>14952.57</v>
      </c>
    </row>
    <row r="427" spans="1:52" x14ac:dyDescent="0.25">
      <c r="A427" s="4" t="s">
        <v>451</v>
      </c>
      <c r="B427" s="32">
        <v>740200103</v>
      </c>
      <c r="C427" s="24">
        <v>0</v>
      </c>
      <c r="D427" s="24">
        <v>0</v>
      </c>
      <c r="E427" s="24"/>
      <c r="F427" s="25"/>
      <c r="G427" s="25"/>
      <c r="H427" s="25"/>
      <c r="I427" s="25"/>
      <c r="J427" s="24"/>
      <c r="K427" s="24"/>
      <c r="L427" s="25"/>
      <c r="M427" s="25"/>
      <c r="N427" s="24"/>
      <c r="O427" s="24"/>
      <c r="P427" s="25"/>
      <c r="Q427" s="25"/>
      <c r="R427" s="24"/>
      <c r="S427" s="24"/>
      <c r="T427" s="24"/>
      <c r="U427" s="25"/>
      <c r="V427" s="25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5"/>
      <c r="AK427" s="25"/>
      <c r="AL427" s="24"/>
      <c r="AM427" s="24"/>
      <c r="AN427" s="25"/>
      <c r="AO427" s="25"/>
      <c r="AP427" s="24"/>
      <c r="AQ427" s="24"/>
      <c r="AR427" s="24"/>
      <c r="AS427" s="25">
        <v>13208.579999999998</v>
      </c>
      <c r="AT427" s="25">
        <v>0</v>
      </c>
      <c r="AU427" s="25">
        <v>0</v>
      </c>
      <c r="AV427" s="25"/>
      <c r="AW427" s="25">
        <v>0</v>
      </c>
      <c r="AX427" s="25"/>
      <c r="AY427" s="25"/>
      <c r="AZ427" s="26">
        <f t="shared" si="8"/>
        <v>13208.579999999998</v>
      </c>
    </row>
    <row r="428" spans="1:52" x14ac:dyDescent="0.25">
      <c r="A428" s="4" t="s">
        <v>452</v>
      </c>
      <c r="B428" s="32">
        <v>801200049</v>
      </c>
      <c r="C428" s="24">
        <v>0</v>
      </c>
      <c r="D428" s="24">
        <v>0</v>
      </c>
      <c r="E428" s="24"/>
      <c r="F428" s="25"/>
      <c r="G428" s="25"/>
      <c r="H428" s="25"/>
      <c r="I428" s="25"/>
      <c r="J428" s="24"/>
      <c r="K428" s="24"/>
      <c r="L428" s="25"/>
      <c r="M428" s="25"/>
      <c r="N428" s="24"/>
      <c r="O428" s="24"/>
      <c r="P428" s="25"/>
      <c r="Q428" s="25"/>
      <c r="R428" s="24"/>
      <c r="S428" s="24"/>
      <c r="T428" s="24"/>
      <c r="U428" s="25"/>
      <c r="V428" s="25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5"/>
      <c r="AK428" s="25"/>
      <c r="AL428" s="24"/>
      <c r="AM428" s="24"/>
      <c r="AN428" s="25"/>
      <c r="AO428" s="25"/>
      <c r="AP428" s="24"/>
      <c r="AQ428" s="24"/>
      <c r="AR428" s="24"/>
      <c r="AS428" s="25">
        <v>24407.040000000001</v>
      </c>
      <c r="AT428" s="25">
        <v>0</v>
      </c>
      <c r="AU428" s="25">
        <v>0</v>
      </c>
      <c r="AV428" s="25"/>
      <c r="AW428" s="25">
        <v>0</v>
      </c>
      <c r="AX428" s="25"/>
      <c r="AY428" s="25"/>
      <c r="AZ428" s="26">
        <f t="shared" si="8"/>
        <v>24407.040000000001</v>
      </c>
    </row>
    <row r="429" spans="1:52" x14ac:dyDescent="0.25">
      <c r="A429" s="4" t="s">
        <v>453</v>
      </c>
      <c r="B429" s="32">
        <v>840200080</v>
      </c>
      <c r="C429" s="24">
        <v>0</v>
      </c>
      <c r="D429" s="24">
        <v>0</v>
      </c>
      <c r="E429" s="24"/>
      <c r="F429" s="25"/>
      <c r="G429" s="25"/>
      <c r="H429" s="25"/>
      <c r="I429" s="25"/>
      <c r="J429" s="24"/>
      <c r="K429" s="24"/>
      <c r="L429" s="25"/>
      <c r="M429" s="25"/>
      <c r="N429" s="24"/>
      <c r="O429" s="24"/>
      <c r="P429" s="25"/>
      <c r="Q429" s="25"/>
      <c r="R429" s="24"/>
      <c r="S429" s="24"/>
      <c r="T429" s="24"/>
      <c r="U429" s="25"/>
      <c r="V429" s="25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5"/>
      <c r="AK429" s="25"/>
      <c r="AL429" s="24"/>
      <c r="AM429" s="24"/>
      <c r="AN429" s="25"/>
      <c r="AO429" s="25"/>
      <c r="AP429" s="24"/>
      <c r="AQ429" s="24"/>
      <c r="AR429" s="24"/>
      <c r="AS429" s="25">
        <v>9279.76</v>
      </c>
      <c r="AT429" s="25">
        <v>0</v>
      </c>
      <c r="AU429" s="25">
        <v>0</v>
      </c>
      <c r="AV429" s="25"/>
      <c r="AW429" s="25">
        <v>0</v>
      </c>
      <c r="AX429" s="25"/>
      <c r="AY429" s="25"/>
      <c r="AZ429" s="26">
        <f t="shared" si="8"/>
        <v>9279.76</v>
      </c>
    </row>
    <row r="430" spans="1:52" x14ac:dyDescent="0.25">
      <c r="A430" s="4" t="s">
        <v>454</v>
      </c>
      <c r="B430" s="32">
        <v>900200094</v>
      </c>
      <c r="C430" s="24">
        <v>0</v>
      </c>
      <c r="D430" s="24">
        <v>0</v>
      </c>
      <c r="E430" s="24"/>
      <c r="F430" s="25"/>
      <c r="G430" s="25"/>
      <c r="H430" s="25"/>
      <c r="I430" s="25"/>
      <c r="J430" s="24"/>
      <c r="K430" s="24"/>
      <c r="L430" s="25"/>
      <c r="M430" s="25"/>
      <c r="N430" s="24"/>
      <c r="O430" s="24"/>
      <c r="P430" s="25"/>
      <c r="Q430" s="25"/>
      <c r="R430" s="24"/>
      <c r="S430" s="24"/>
      <c r="T430" s="24"/>
      <c r="U430" s="25"/>
      <c r="V430" s="25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5"/>
      <c r="AK430" s="25"/>
      <c r="AL430" s="24"/>
      <c r="AM430" s="24"/>
      <c r="AN430" s="25"/>
      <c r="AO430" s="25"/>
      <c r="AP430" s="24"/>
      <c r="AQ430" s="24"/>
      <c r="AR430" s="24"/>
      <c r="AS430" s="25">
        <v>12636.78</v>
      </c>
      <c r="AT430" s="25">
        <v>0</v>
      </c>
      <c r="AU430" s="25">
        <v>0</v>
      </c>
      <c r="AV430" s="25"/>
      <c r="AW430" s="25">
        <v>0</v>
      </c>
      <c r="AX430" s="25"/>
      <c r="AY430" s="25"/>
      <c r="AZ430" s="26">
        <f t="shared" si="8"/>
        <v>12636.78</v>
      </c>
    </row>
    <row r="431" spans="1:52" x14ac:dyDescent="0.25">
      <c r="A431" s="4" t="s">
        <v>455</v>
      </c>
      <c r="B431" s="32">
        <v>1000235</v>
      </c>
      <c r="C431" s="24">
        <v>0</v>
      </c>
      <c r="D431" s="24">
        <v>0</v>
      </c>
      <c r="E431" s="24"/>
      <c r="F431" s="25"/>
      <c r="G431" s="25"/>
      <c r="H431" s="25"/>
      <c r="I431" s="25"/>
      <c r="J431" s="24"/>
      <c r="K431" s="24"/>
      <c r="L431" s="25"/>
      <c r="M431" s="25"/>
      <c r="N431" s="24"/>
      <c r="O431" s="24"/>
      <c r="P431" s="25"/>
      <c r="Q431" s="25"/>
      <c r="R431" s="24"/>
      <c r="S431" s="24"/>
      <c r="T431" s="24"/>
      <c r="U431" s="25"/>
      <c r="V431" s="25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5"/>
      <c r="AK431" s="25"/>
      <c r="AL431" s="24"/>
      <c r="AM431" s="24"/>
      <c r="AN431" s="25"/>
      <c r="AO431" s="25"/>
      <c r="AP431" s="24"/>
      <c r="AQ431" s="24"/>
      <c r="AR431" s="24"/>
      <c r="AS431" s="25">
        <v>2859</v>
      </c>
      <c r="AT431" s="25">
        <v>0</v>
      </c>
      <c r="AU431" s="25">
        <v>0</v>
      </c>
      <c r="AV431" s="25"/>
      <c r="AW431" s="25">
        <v>0</v>
      </c>
      <c r="AX431" s="25"/>
      <c r="AY431" s="25"/>
      <c r="AZ431" s="26">
        <f t="shared" si="8"/>
        <v>2859</v>
      </c>
    </row>
    <row r="432" spans="1:52" ht="18" customHeight="1" x14ac:dyDescent="0.25">
      <c r="A432" s="4" t="s">
        <v>456</v>
      </c>
      <c r="B432" s="32">
        <v>90000131</v>
      </c>
      <c r="C432" s="24">
        <v>0</v>
      </c>
      <c r="D432" s="24">
        <v>0</v>
      </c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>
        <v>943.47</v>
      </c>
      <c r="AT432" s="24"/>
      <c r="AU432" s="24"/>
      <c r="AV432" s="25"/>
      <c r="AW432" s="24"/>
      <c r="AX432" s="25"/>
      <c r="AY432" s="25"/>
      <c r="AZ432" s="26">
        <f t="shared" si="8"/>
        <v>943.47</v>
      </c>
    </row>
  </sheetData>
  <mergeCells count="24">
    <mergeCell ref="L3:M3"/>
    <mergeCell ref="A1:J1"/>
    <mergeCell ref="A3:B4"/>
    <mergeCell ref="C3:E3"/>
    <mergeCell ref="F3:G3"/>
    <mergeCell ref="H3:I3"/>
    <mergeCell ref="J3:K3"/>
    <mergeCell ref="AF3:AG3"/>
    <mergeCell ref="AH3:AI3"/>
    <mergeCell ref="AJ3:AK3"/>
    <mergeCell ref="AL3:AM3"/>
    <mergeCell ref="N3:O3"/>
    <mergeCell ref="P3:Q3"/>
    <mergeCell ref="S3:T3"/>
    <mergeCell ref="U3:V3"/>
    <mergeCell ref="W3:X3"/>
    <mergeCell ref="Z3:AA3"/>
    <mergeCell ref="AZ3:AZ4"/>
    <mergeCell ref="AN3:AO3"/>
    <mergeCell ref="AP3:AQ3"/>
    <mergeCell ref="AT3:AU3"/>
    <mergeCell ref="AX3:AY3"/>
    <mergeCell ref="AB3:AC3"/>
    <mergeCell ref="AD3:AE3"/>
  </mergeCells>
  <pageMargins left="0.17" right="0.17" top="0.43" bottom="0.17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 iestādēm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Kivlāne</dc:creator>
  <cp:lastModifiedBy>Gunita Nadziņa</cp:lastModifiedBy>
  <cp:lastPrinted>2025-03-10T13:14:36Z</cp:lastPrinted>
  <dcterms:created xsi:type="dcterms:W3CDTF">2023-05-18T15:07:29Z</dcterms:created>
  <dcterms:modified xsi:type="dcterms:W3CDTF">2025-03-10T13:25:11Z</dcterms:modified>
</cp:coreProperties>
</file>