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86EF9F4E-E281-4F7E-9FCC-92FDF96526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2" i="5"/>
  <c r="G12" i="5" s="1"/>
  <c r="F11" i="5"/>
  <c r="G11" i="5" s="1"/>
  <c r="F10" i="5"/>
  <c r="G10" i="5" s="1"/>
  <c r="F9" i="5"/>
  <c r="G9" i="5" s="1"/>
  <c r="F8" i="5"/>
  <c r="G8" i="5" s="1"/>
  <c r="G7" i="5"/>
  <c r="F7" i="5"/>
  <c r="G6" i="5" l="1"/>
</calcChain>
</file>

<file path=xl/sharedStrings.xml><?xml version="1.0" encoding="utf-8"?>
<sst xmlns="http://schemas.openxmlformats.org/spreadsheetml/2006/main" count="113" uniqueCount="63">
  <si>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</si>
  <si>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</si>
  <si>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</si>
  <si>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</si>
  <si>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</si>
  <si>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Kurzeme</t>
  </si>
  <si>
    <t>Dienvidkurzemes novada Veselības aprūpes centrs</t>
  </si>
  <si>
    <t>Vēvere Inga - ārsta prakse ginekoloģijā, dzemdniecībā</t>
  </si>
  <si>
    <t>Krieviņa Sigita - ārsta prakse ginekoloģijā, dzemdniecībā</t>
  </si>
  <si>
    <t>Lapšāne Evita - ārsta prakse ginekoloģijā, dzemdniecībā</t>
  </si>
  <si>
    <t>Pavlovska Ina - ārsta prakse otolaringoloģijā</t>
  </si>
  <si>
    <t>Ilzes Lagzdiņas ārsta prakse ENDO, SIA</t>
  </si>
  <si>
    <t>Piejūras slimnīca, Valsts sabiedrība ar ierobežotu atbildību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</si>
  <si>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</si>
  <si>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</si>
  <si>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</si>
  <si>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Lindas Ķeružes psihiatrijas centrs, Sabiedrība ar ierobežotu atbildību</t>
  </si>
  <si>
    <t>VENĒRA S.I., Liepājas pilsētas Semenovičas daudznozaru individuālais uzņēmums</t>
  </si>
  <si>
    <t>Treimanis Armands - ārsta prakse ginekoloģijā, dzemdniecībā</t>
  </si>
  <si>
    <t>A.Lucenko ārsta prakse, SIA</t>
  </si>
  <si>
    <t>DAMOLA, SIA</t>
  </si>
  <si>
    <t>Saulīte-Kandevica Daina - ārsta prakse kardioloģijā un reimatoloģijā</t>
  </si>
  <si>
    <t>Plavoka Zinaīda - ārsta prakse dermatoloģijā, veneroloģijā</t>
  </si>
  <si>
    <t>Renātes Krūkles privātprakse, SIA</t>
  </si>
  <si>
    <t>Zirne Ineta - ārsta prakse dermatoloģijā, veneroloģijā</t>
  </si>
  <si>
    <t>SN GURU, SIA</t>
  </si>
  <si>
    <t>Ziemeļkurzemes reģionālā slimnīca, SIA</t>
  </si>
  <si>
    <t>Ventspils poliklīnika, Pašvaldības SIA</t>
  </si>
  <si>
    <t>Kronoss, Sabiedrība ar ierobežotu atbildību</t>
  </si>
  <si>
    <t>DOKTORĀTS ELITE, Medicīnas sabiedrība ar ierobežotu atbildību</t>
  </si>
  <si>
    <t>BINI, SIA</t>
  </si>
  <si>
    <t>Ilzes Embrikas ārsta prakse, SIA</t>
  </si>
  <si>
    <t>Māra Dzelmes ārsta prakse ginekoloģijā, SIA</t>
  </si>
  <si>
    <t>Purēns Alvils - ārsta prakse ginekoloģijā, dzemdniecībā</t>
  </si>
  <si>
    <t>Līgas Vaļģes ārsta prakse, SIA</t>
  </si>
  <si>
    <t>Kuldīgas ginekologu prakse, SIA</t>
  </si>
  <si>
    <t>Kuldīgas slimnīca, Sabiedrība ar ierobežotu atbildību</t>
  </si>
  <si>
    <t>Semigallia, Sabiedrība ar ierobežotu atbildību</t>
  </si>
  <si>
    <t>Sorokina Jeļena - ārsta prakse neiroloģijā, narkoloģijā un psihiatrijā</t>
  </si>
  <si>
    <t>Lobača Jeļena - ārsta prakse ginekoloģijā, dzemdniecībā</t>
  </si>
  <si>
    <t>PRIEKULES SLIMNĪCA, SIA</t>
  </si>
  <si>
    <t>Saldus medicīnas centrs, Sabiedrība ar ierobežotu atbildību</t>
  </si>
  <si>
    <t>TALSU VESELĪBAS CENTRS, SIA</t>
  </si>
  <si>
    <t>Dreiberga Arta - ārsta prakse ginekoloģijā, dzemdniecībā</t>
  </si>
  <si>
    <t>VSV CENTRS, SIA</t>
  </si>
  <si>
    <t>L.Nāckalnes ginekologa prakse, IK</t>
  </si>
  <si>
    <t>DINA SEBRE - ārsta prakse alergoloģijā, SIA</t>
  </si>
  <si>
    <t>Tukuma slimnīca, Sabiedrība ar ierobežotu atbildību</t>
  </si>
  <si>
    <t>Ginekologu prakse, Sabiedrība ar ierobežotu atbildību</t>
  </si>
  <si>
    <t>Andersone Ilze - ārsta prakse endokrinoloģijā</t>
  </si>
  <si>
    <t>Krūziņa Inga - ģimenes ārsta, dermatologa, venerologa un arodveselības un arodslimību ārsta prakse</t>
  </si>
  <si>
    <t>Frīdenberga Gunta  - ārsta prakse ginekoloģijā, dzemdniecībā</t>
  </si>
  <si>
    <t>Ārstes psihiatres I.Grīnfeldes prakse, SIA</t>
  </si>
  <si>
    <t>Birkenšteina Anete - ārsta prakse ginekoloģijā, dzemdniecībā</t>
  </si>
  <si>
    <t>Magnum Social &amp; Medical Care, Sabiedrība ar ierobežotu atbildību</t>
  </si>
  <si>
    <t>Laboratoriskiem nosūtījumiem aprēķinātais apjoms 2025.gadam</t>
  </si>
  <si>
    <t>*Izpildes % norādīts tiem, kas strādā kopš 2025. gada sākuma</t>
  </si>
  <si>
    <t>2025. gada janvāris-februāris</t>
  </si>
  <si>
    <t>Finanšu līdzekļu izlietojums 2025.gada janvāris-februāris, EUR</t>
  </si>
  <si>
    <t>Finanšu apjoms uz periodu janvāris-februāris, EUR</t>
  </si>
  <si>
    <t>Izpildes janvāris-februāris, % *</t>
  </si>
  <si>
    <t>Retere Guna - ārsta prakse infektoloģijā</t>
  </si>
  <si>
    <t>L. ATIĶES DOKTORĀTS,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</si>
</sst>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5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4" t="s">
        <v>0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57</v>
      </c>
      <c r="B3" s="15"/>
      <c r="C3" s="15"/>
      <c r="D3" s="15"/>
      <c r="E3" s="15"/>
      <c r="F3" s="15"/>
      <c r="G3" s="15"/>
    </row>
    <row r="4" spans="1:7" ht="15.5" x14ac:dyDescent="0.35">
      <c r="A4" s="2" t="s">
        <v>56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58</v>
      </c>
      <c r="E5" s="3" t="s">
        <v>55</v>
      </c>
      <c r="F5" s="3" t="s">
        <v>59</v>
      </c>
      <c r="G5" s="3" t="s">
        <v>60</v>
      </c>
    </row>
    <row r="6" spans="1:7" ht="15.75" customHeight="1" x14ac:dyDescent="0.35">
      <c r="A6" s="3"/>
      <c r="B6" s="12"/>
      <c r="C6" s="3" t="s">
        <v>1</v>
      </c>
      <c r="D6" s="8">
        <f>SUM(D7:D57)</f>
        <v>181240.75999999998</v>
      </c>
      <c r="E6" s="8">
        <f>SUM(E7:E57)</f>
        <v>1361956</v>
      </c>
      <c r="F6" s="8">
        <f>E6/12*2</f>
        <v>226992.66666666666</v>
      </c>
      <c r="G6" s="4">
        <f>D6/F6</f>
        <v>0.79844323898863101</v>
      </c>
    </row>
    <row r="7" spans="1:7" x14ac:dyDescent="0.35">
      <c r="A7" s="6" t="s">
        <v>5</v>
      </c>
      <c r="B7" s="7">
        <v>5000004</v>
      </c>
      <c r="C7" s="11" t="s">
        <v>54</v>
      </c>
      <c r="D7" s="10">
        <v>1448.4300000000003</v>
      </c>
      <c r="E7" s="9">
        <v>18315</v>
      </c>
      <c r="F7" s="9">
        <f>E7/12*2</f>
        <v>3052.5</v>
      </c>
      <c r="G7" s="5">
        <f>D7/F7</f>
        <v>0.47450614250614259</v>
      </c>
    </row>
    <row r="8" spans="1:7" x14ac:dyDescent="0.35">
      <c r="A8" s="6" t="s">
        <v>5</v>
      </c>
      <c r="B8" s="7">
        <v>27000002</v>
      </c>
      <c r="C8" s="11" t="s">
        <v>6</v>
      </c>
      <c r="D8" s="10">
        <v>71.680000000000007</v>
      </c>
      <c r="E8" s="9">
        <v>373</v>
      </c>
      <c r="F8" s="9">
        <f t="shared" ref="F8:F57" si="0">E8/12*2</f>
        <v>62.166666666666664</v>
      </c>
      <c r="G8" s="5">
        <f t="shared" ref="G8:G57" si="1">D8/F8</f>
        <v>1.1530294906166221</v>
      </c>
    </row>
    <row r="9" spans="1:7" x14ac:dyDescent="0.35">
      <c r="A9" s="6" t="s">
        <v>5</v>
      </c>
      <c r="B9" s="7">
        <v>170000010</v>
      </c>
      <c r="C9" s="11" t="s">
        <v>7</v>
      </c>
      <c r="D9" s="10">
        <v>1252.56</v>
      </c>
      <c r="E9" s="9">
        <v>7614</v>
      </c>
      <c r="F9" s="9">
        <f t="shared" si="0"/>
        <v>1269</v>
      </c>
      <c r="G9" s="5">
        <f t="shared" si="1"/>
        <v>0.98704491725768317</v>
      </c>
    </row>
    <row r="10" spans="1:7" x14ac:dyDescent="0.35">
      <c r="A10" s="6" t="s">
        <v>5</v>
      </c>
      <c r="B10" s="7">
        <v>170000043</v>
      </c>
      <c r="C10" s="11" t="s">
        <v>8</v>
      </c>
      <c r="D10" s="10">
        <v>122.75</v>
      </c>
      <c r="E10" s="9">
        <v>1986</v>
      </c>
      <c r="F10" s="9">
        <f t="shared" si="0"/>
        <v>331</v>
      </c>
      <c r="G10" s="5">
        <f t="shared" si="1"/>
        <v>0.37084592145015105</v>
      </c>
    </row>
    <row r="11" spans="1:7" x14ac:dyDescent="0.35">
      <c r="A11" s="6" t="s">
        <v>5</v>
      </c>
      <c r="B11" s="7">
        <v>170000089</v>
      </c>
      <c r="C11" s="11" t="s">
        <v>9</v>
      </c>
      <c r="D11" s="10">
        <v>435.8</v>
      </c>
      <c r="E11" s="9">
        <v>4744</v>
      </c>
      <c r="F11" s="9">
        <f t="shared" si="0"/>
        <v>790.66666666666663</v>
      </c>
      <c r="G11" s="5">
        <f t="shared" si="1"/>
        <v>0.55118043844856668</v>
      </c>
    </row>
    <row r="12" spans="1:7" x14ac:dyDescent="0.35">
      <c r="A12" s="6" t="s">
        <v>5</v>
      </c>
      <c r="B12" s="7">
        <v>170000162</v>
      </c>
      <c r="C12" s="11" t="s">
        <v>10</v>
      </c>
      <c r="D12" s="10">
        <v>85.05</v>
      </c>
      <c r="E12" s="9">
        <v>1521</v>
      </c>
      <c r="F12" s="9">
        <f t="shared" si="0"/>
        <v>253.5</v>
      </c>
      <c r="G12" s="5">
        <f t="shared" si="1"/>
        <v>0.33550295857988166</v>
      </c>
    </row>
    <row r="13" spans="1:7" x14ac:dyDescent="0.35">
      <c r="A13" s="6" t="s">
        <v>5</v>
      </c>
      <c r="B13" s="7">
        <v>170000177</v>
      </c>
      <c r="C13" s="11" t="s">
        <v>61</v>
      </c>
      <c r="D13" s="10">
        <v>20.79</v>
      </c>
      <c r="E13" s="9"/>
      <c r="F13" s="9"/>
      <c r="G13" s="5"/>
    </row>
    <row r="14" spans="1:7" x14ac:dyDescent="0.35">
      <c r="A14" s="6" t="s">
        <v>5</v>
      </c>
      <c r="B14" s="7">
        <v>170000192</v>
      </c>
      <c r="C14" s="11" t="s">
        <v>11</v>
      </c>
      <c r="D14" s="10">
        <v>8673.42</v>
      </c>
      <c r="E14" s="9">
        <v>60497</v>
      </c>
      <c r="F14" s="9">
        <f t="shared" si="0"/>
        <v>10082.833333333334</v>
      </c>
      <c r="G14" s="5">
        <f t="shared" si="1"/>
        <v>0.86021653966312372</v>
      </c>
    </row>
    <row r="15" spans="1:7" x14ac:dyDescent="0.35">
      <c r="A15" s="6" t="s">
        <v>5</v>
      </c>
      <c r="B15" s="7">
        <v>170010601</v>
      </c>
      <c r="C15" s="11" t="s">
        <v>12</v>
      </c>
      <c r="D15" s="10">
        <v>592.64</v>
      </c>
      <c r="E15" s="9">
        <v>707</v>
      </c>
      <c r="F15" s="9">
        <f t="shared" si="0"/>
        <v>117.83333333333333</v>
      </c>
      <c r="G15" s="5">
        <f t="shared" si="1"/>
        <v>5.0294766619519091</v>
      </c>
    </row>
    <row r="16" spans="1:7" x14ac:dyDescent="0.35">
      <c r="A16" s="6" t="s">
        <v>5</v>
      </c>
      <c r="B16" s="7">
        <v>170020401</v>
      </c>
      <c r="C16" s="11" t="s">
        <v>13</v>
      </c>
      <c r="D16" s="10">
        <v>41883.809999999969</v>
      </c>
      <c r="E16" s="9">
        <v>378425</v>
      </c>
      <c r="F16" s="9">
        <f t="shared" si="0"/>
        <v>63070.833333333336</v>
      </c>
      <c r="G16" s="5">
        <f t="shared" si="1"/>
        <v>0.66407573495408545</v>
      </c>
    </row>
    <row r="17" spans="1:7" x14ac:dyDescent="0.35">
      <c r="A17" s="6" t="s">
        <v>5</v>
      </c>
      <c r="B17" s="7">
        <v>170024101</v>
      </c>
      <c r="C17" s="11" t="s">
        <v>14</v>
      </c>
      <c r="D17" s="10">
        <v>1554.16</v>
      </c>
      <c r="E17" s="9">
        <v>27128</v>
      </c>
      <c r="F17" s="9">
        <f t="shared" si="0"/>
        <v>4521.333333333333</v>
      </c>
      <c r="G17" s="5">
        <f t="shared" si="1"/>
        <v>0.34373930993807139</v>
      </c>
    </row>
    <row r="18" spans="1:7" x14ac:dyDescent="0.35">
      <c r="A18" s="6" t="s">
        <v>5</v>
      </c>
      <c r="B18" s="7">
        <v>170024104</v>
      </c>
      <c r="C18" s="11" t="s">
        <v>15</v>
      </c>
      <c r="D18" s="10">
        <v>9128.4</v>
      </c>
      <c r="E18" s="9">
        <v>34134</v>
      </c>
      <c r="F18" s="9">
        <f t="shared" si="0"/>
        <v>5689</v>
      </c>
      <c r="G18" s="5">
        <f t="shared" si="1"/>
        <v>1.6045702232378274</v>
      </c>
    </row>
    <row r="19" spans="1:7" x14ac:dyDescent="0.35">
      <c r="A19" s="6" t="s">
        <v>5</v>
      </c>
      <c r="B19" s="7">
        <v>170065204</v>
      </c>
      <c r="C19" s="11" t="s">
        <v>62</v>
      </c>
      <c r="D19" s="10">
        <v>157.03</v>
      </c>
      <c r="E19" s="9">
        <v>2063</v>
      </c>
      <c r="F19" s="9">
        <f t="shared" si="0"/>
        <v>343.83333333333331</v>
      </c>
      <c r="G19" s="5">
        <f t="shared" si="1"/>
        <v>0.45670382937469706</v>
      </c>
    </row>
    <row r="20" spans="1:7" x14ac:dyDescent="0.35">
      <c r="A20" s="6" t="s">
        <v>5</v>
      </c>
      <c r="B20" s="7">
        <v>170077426</v>
      </c>
      <c r="C20" s="11" t="s">
        <v>16</v>
      </c>
      <c r="D20" s="10">
        <v>4.6900000000000004</v>
      </c>
      <c r="E20" s="9">
        <v>580</v>
      </c>
      <c r="F20" s="9">
        <f t="shared" si="0"/>
        <v>96.666666666666671</v>
      </c>
      <c r="G20" s="5">
        <f t="shared" si="1"/>
        <v>4.851724137931035E-2</v>
      </c>
    </row>
    <row r="21" spans="1:7" x14ac:dyDescent="0.35">
      <c r="A21" s="6" t="s">
        <v>5</v>
      </c>
      <c r="B21" s="7">
        <v>170077429</v>
      </c>
      <c r="C21" s="11" t="s">
        <v>17</v>
      </c>
      <c r="D21" s="10">
        <v>211.27999999999997</v>
      </c>
      <c r="E21" s="9">
        <v>1682</v>
      </c>
      <c r="F21" s="9">
        <f t="shared" si="0"/>
        <v>280.33333333333331</v>
      </c>
      <c r="G21" s="5">
        <f t="shared" si="1"/>
        <v>0.75367419738406649</v>
      </c>
    </row>
    <row r="22" spans="1:7" x14ac:dyDescent="0.35">
      <c r="A22" s="6" t="s">
        <v>5</v>
      </c>
      <c r="B22" s="7">
        <v>170077434</v>
      </c>
      <c r="C22" s="11" t="s">
        <v>18</v>
      </c>
      <c r="D22" s="10">
        <v>316.79999999999995</v>
      </c>
      <c r="E22" s="9">
        <v>3294</v>
      </c>
      <c r="F22" s="9">
        <f t="shared" si="0"/>
        <v>549</v>
      </c>
      <c r="G22" s="5">
        <f t="shared" si="1"/>
        <v>0.57704918032786878</v>
      </c>
    </row>
    <row r="23" spans="1:7" x14ac:dyDescent="0.35">
      <c r="A23" s="6" t="s">
        <v>5</v>
      </c>
      <c r="B23" s="7">
        <v>170077441</v>
      </c>
      <c r="C23" s="11" t="s">
        <v>19</v>
      </c>
      <c r="D23" s="10">
        <v>5685.2499999999991</v>
      </c>
      <c r="E23" s="9">
        <v>33605</v>
      </c>
      <c r="F23" s="9">
        <f t="shared" si="0"/>
        <v>5600.833333333333</v>
      </c>
      <c r="G23" s="5">
        <f t="shared" si="1"/>
        <v>1.0150721618806724</v>
      </c>
    </row>
    <row r="24" spans="1:7" x14ac:dyDescent="0.35">
      <c r="A24" s="6" t="s">
        <v>5</v>
      </c>
      <c r="B24" s="7">
        <v>170077444</v>
      </c>
      <c r="C24" s="11" t="s">
        <v>20</v>
      </c>
      <c r="D24" s="10">
        <v>168.87</v>
      </c>
      <c r="E24" s="9">
        <v>2069</v>
      </c>
      <c r="F24" s="9">
        <f t="shared" si="0"/>
        <v>344.83333333333331</v>
      </c>
      <c r="G24" s="5">
        <f t="shared" si="1"/>
        <v>0.48971483808603194</v>
      </c>
    </row>
    <row r="25" spans="1:7" x14ac:dyDescent="0.35">
      <c r="A25" s="6" t="s">
        <v>5</v>
      </c>
      <c r="B25" s="7">
        <v>170077445</v>
      </c>
      <c r="C25" s="11" t="s">
        <v>21</v>
      </c>
      <c r="D25" s="10">
        <v>1889.0899999999997</v>
      </c>
      <c r="E25" s="9">
        <v>9408</v>
      </c>
      <c r="F25" s="9">
        <f t="shared" si="0"/>
        <v>1568</v>
      </c>
      <c r="G25" s="5">
        <f t="shared" si="1"/>
        <v>1.2047767857142855</v>
      </c>
    </row>
    <row r="26" spans="1:7" x14ac:dyDescent="0.35">
      <c r="A26" s="6" t="s">
        <v>5</v>
      </c>
      <c r="B26" s="7">
        <v>170077455</v>
      </c>
      <c r="C26" s="11" t="s">
        <v>22</v>
      </c>
      <c r="D26" s="10">
        <v>833.8</v>
      </c>
      <c r="E26" s="9">
        <v>7240</v>
      </c>
      <c r="F26" s="9">
        <f t="shared" si="0"/>
        <v>1206.6666666666667</v>
      </c>
      <c r="G26" s="5">
        <f t="shared" si="1"/>
        <v>0.69099447513812151</v>
      </c>
    </row>
    <row r="27" spans="1:7" x14ac:dyDescent="0.35">
      <c r="A27" s="6" t="s">
        <v>5</v>
      </c>
      <c r="B27" s="7">
        <v>270000002</v>
      </c>
      <c r="C27" s="11" t="s">
        <v>23</v>
      </c>
      <c r="D27" s="10">
        <v>1212.08</v>
      </c>
      <c r="E27" s="9">
        <v>6038</v>
      </c>
      <c r="F27" s="9">
        <f t="shared" si="0"/>
        <v>1006.3333333333334</v>
      </c>
      <c r="G27" s="5">
        <f t="shared" si="1"/>
        <v>1.2044518052335209</v>
      </c>
    </row>
    <row r="28" spans="1:7" x14ac:dyDescent="0.35">
      <c r="A28" s="6" t="s">
        <v>5</v>
      </c>
      <c r="B28" s="7">
        <v>270000007</v>
      </c>
      <c r="C28" s="11" t="s">
        <v>24</v>
      </c>
      <c r="D28" s="10">
        <v>159.55000000000001</v>
      </c>
      <c r="E28" s="9">
        <v>3643</v>
      </c>
      <c r="F28" s="9">
        <f t="shared" si="0"/>
        <v>607.16666666666663</v>
      </c>
      <c r="G28" s="5">
        <f t="shared" si="1"/>
        <v>0.26277793027724405</v>
      </c>
    </row>
    <row r="29" spans="1:7" x14ac:dyDescent="0.35">
      <c r="A29" s="6" t="s">
        <v>5</v>
      </c>
      <c r="B29" s="7">
        <v>270000088</v>
      </c>
      <c r="C29" s="11" t="s">
        <v>25</v>
      </c>
      <c r="D29" s="10">
        <v>2592.0199999999995</v>
      </c>
      <c r="E29" s="9">
        <v>4689</v>
      </c>
      <c r="F29" s="9">
        <f t="shared" si="0"/>
        <v>781.5</v>
      </c>
      <c r="G29" s="5">
        <f t="shared" si="1"/>
        <v>3.3167242482405626</v>
      </c>
    </row>
    <row r="30" spans="1:7" x14ac:dyDescent="0.35">
      <c r="A30" s="6" t="s">
        <v>5</v>
      </c>
      <c r="B30" s="7">
        <v>270020302</v>
      </c>
      <c r="C30" s="11" t="s">
        <v>26</v>
      </c>
      <c r="D30" s="10">
        <v>20498.879999999994</v>
      </c>
      <c r="E30" s="9">
        <v>149652</v>
      </c>
      <c r="F30" s="9">
        <f t="shared" si="0"/>
        <v>24942</v>
      </c>
      <c r="G30" s="5">
        <f t="shared" si="1"/>
        <v>0.82186191965359612</v>
      </c>
    </row>
    <row r="31" spans="1:7" x14ac:dyDescent="0.35">
      <c r="A31" s="6" t="s">
        <v>5</v>
      </c>
      <c r="B31" s="7">
        <v>270024101</v>
      </c>
      <c r="C31" s="11" t="s">
        <v>27</v>
      </c>
      <c r="D31" s="10">
        <v>29852.44</v>
      </c>
      <c r="E31" s="9">
        <v>140524</v>
      </c>
      <c r="F31" s="9">
        <f t="shared" si="0"/>
        <v>23420.666666666668</v>
      </c>
      <c r="G31" s="5">
        <f t="shared" si="1"/>
        <v>1.274619566764396</v>
      </c>
    </row>
    <row r="32" spans="1:7" x14ac:dyDescent="0.35">
      <c r="A32" s="6" t="s">
        <v>5</v>
      </c>
      <c r="B32" s="7">
        <v>270064101</v>
      </c>
      <c r="C32" s="11" t="s">
        <v>28</v>
      </c>
      <c r="D32" s="10">
        <v>237.2</v>
      </c>
      <c r="E32" s="9">
        <v>3642</v>
      </c>
      <c r="F32" s="9">
        <f t="shared" si="0"/>
        <v>607</v>
      </c>
      <c r="G32" s="5">
        <f t="shared" si="1"/>
        <v>0.39077429983525536</v>
      </c>
    </row>
    <row r="33" spans="1:7" x14ac:dyDescent="0.35">
      <c r="A33" s="6" t="s">
        <v>5</v>
      </c>
      <c r="B33" s="7">
        <v>270065201</v>
      </c>
      <c r="C33" s="11" t="s">
        <v>29</v>
      </c>
      <c r="D33" s="10">
        <v>747.32000000000016</v>
      </c>
      <c r="E33" s="9">
        <v>8705</v>
      </c>
      <c r="F33" s="9">
        <f t="shared" si="0"/>
        <v>1450.8333333333333</v>
      </c>
      <c r="G33" s="5">
        <f t="shared" si="1"/>
        <v>0.51509707064905241</v>
      </c>
    </row>
    <row r="34" spans="1:7" x14ac:dyDescent="0.35">
      <c r="A34" s="6" t="s">
        <v>5</v>
      </c>
      <c r="B34" s="7">
        <v>270065202</v>
      </c>
      <c r="C34" s="11" t="s">
        <v>30</v>
      </c>
      <c r="D34" s="10">
        <v>386.28999999999996</v>
      </c>
      <c r="E34" s="9">
        <v>7442</v>
      </c>
      <c r="F34" s="9">
        <f t="shared" si="0"/>
        <v>1240.3333333333333</v>
      </c>
      <c r="G34" s="5">
        <f t="shared" si="1"/>
        <v>0.31144047299113142</v>
      </c>
    </row>
    <row r="35" spans="1:7" x14ac:dyDescent="0.35">
      <c r="A35" s="6" t="s">
        <v>5</v>
      </c>
      <c r="B35" s="7">
        <v>270077407</v>
      </c>
      <c r="C35" s="11" t="s">
        <v>31</v>
      </c>
      <c r="D35" s="10">
        <v>2.09</v>
      </c>
      <c r="E35" s="9">
        <v>408</v>
      </c>
      <c r="F35" s="9">
        <f t="shared" si="0"/>
        <v>68</v>
      </c>
      <c r="G35" s="5">
        <f t="shared" si="1"/>
        <v>3.0735294117647055E-2</v>
      </c>
    </row>
    <row r="36" spans="1:7" x14ac:dyDescent="0.35">
      <c r="A36" s="6" t="s">
        <v>5</v>
      </c>
      <c r="B36" s="7">
        <v>270077409</v>
      </c>
      <c r="C36" s="11" t="s">
        <v>32</v>
      </c>
      <c r="D36" s="10">
        <v>803.03999999999985</v>
      </c>
      <c r="E36" s="9">
        <v>5209</v>
      </c>
      <c r="F36" s="9">
        <f t="shared" si="0"/>
        <v>868.16666666666663</v>
      </c>
      <c r="G36" s="5">
        <f t="shared" si="1"/>
        <v>0.92498368208869253</v>
      </c>
    </row>
    <row r="37" spans="1:7" x14ac:dyDescent="0.35">
      <c r="A37" s="6" t="s">
        <v>5</v>
      </c>
      <c r="B37" s="7">
        <v>270077412</v>
      </c>
      <c r="C37" s="11" t="s">
        <v>33</v>
      </c>
      <c r="D37" s="10">
        <v>128.32</v>
      </c>
      <c r="E37" s="9">
        <v>1379</v>
      </c>
      <c r="F37" s="9">
        <f t="shared" si="0"/>
        <v>229.83333333333334</v>
      </c>
      <c r="G37" s="5">
        <f t="shared" si="1"/>
        <v>0.55831762146482955</v>
      </c>
    </row>
    <row r="38" spans="1:7" x14ac:dyDescent="0.35">
      <c r="A38" s="6" t="s">
        <v>5</v>
      </c>
      <c r="B38" s="7">
        <v>620200033</v>
      </c>
      <c r="C38" s="11" t="s">
        <v>34</v>
      </c>
      <c r="D38" s="10">
        <v>51.17</v>
      </c>
      <c r="E38" s="9">
        <v>300</v>
      </c>
      <c r="F38" s="9">
        <f t="shared" si="0"/>
        <v>50</v>
      </c>
      <c r="G38" s="5">
        <f t="shared" si="1"/>
        <v>1.0234000000000001</v>
      </c>
    </row>
    <row r="39" spans="1:7" x14ac:dyDescent="0.35">
      <c r="A39" s="6" t="s">
        <v>5</v>
      </c>
      <c r="B39" s="7">
        <v>620200037</v>
      </c>
      <c r="C39" s="11" t="s">
        <v>35</v>
      </c>
      <c r="D39" s="10">
        <v>2441.8200000000002</v>
      </c>
      <c r="E39" s="9">
        <v>21139</v>
      </c>
      <c r="F39" s="9">
        <f t="shared" si="0"/>
        <v>3523.1666666666665</v>
      </c>
      <c r="G39" s="5">
        <f t="shared" si="1"/>
        <v>0.69307535834240042</v>
      </c>
    </row>
    <row r="40" spans="1:7" x14ac:dyDescent="0.35">
      <c r="A40" s="6" t="s">
        <v>5</v>
      </c>
      <c r="B40" s="7">
        <v>620200038</v>
      </c>
      <c r="C40" s="11" t="s">
        <v>36</v>
      </c>
      <c r="D40" s="10">
        <v>12199.329999999996</v>
      </c>
      <c r="E40" s="9">
        <v>98851</v>
      </c>
      <c r="F40" s="9">
        <f t="shared" si="0"/>
        <v>16475.166666666668</v>
      </c>
      <c r="G40" s="5">
        <f t="shared" si="1"/>
        <v>0.74046777473166658</v>
      </c>
    </row>
    <row r="41" spans="1:7" x14ac:dyDescent="0.35">
      <c r="A41" s="6" t="s">
        <v>5</v>
      </c>
      <c r="B41" s="7">
        <v>620200060</v>
      </c>
      <c r="C41" s="11" t="s">
        <v>37</v>
      </c>
      <c r="D41" s="10">
        <v>502.11</v>
      </c>
      <c r="E41" s="9">
        <v>4876</v>
      </c>
      <c r="F41" s="9">
        <f t="shared" si="0"/>
        <v>812.66666666666663</v>
      </c>
      <c r="G41" s="5">
        <f t="shared" si="1"/>
        <v>0.6178547990155866</v>
      </c>
    </row>
    <row r="42" spans="1:7" x14ac:dyDescent="0.35">
      <c r="A42" s="6" t="s">
        <v>5</v>
      </c>
      <c r="B42" s="7">
        <v>640600017</v>
      </c>
      <c r="C42" s="11" t="s">
        <v>38</v>
      </c>
      <c r="D42" s="10">
        <v>90.679999999999993</v>
      </c>
      <c r="E42" s="9">
        <v>2477</v>
      </c>
      <c r="F42" s="9">
        <f t="shared" si="0"/>
        <v>412.83333333333331</v>
      </c>
      <c r="G42" s="5">
        <f t="shared" si="1"/>
        <v>0.21965280581348404</v>
      </c>
    </row>
    <row r="43" spans="1:7" x14ac:dyDescent="0.35">
      <c r="A43" s="6" t="s">
        <v>5</v>
      </c>
      <c r="B43" s="7">
        <v>641000009</v>
      </c>
      <c r="C43" s="11" t="s">
        <v>39</v>
      </c>
      <c r="D43" s="10">
        <v>338.68999999999994</v>
      </c>
      <c r="E43" s="9">
        <v>3516</v>
      </c>
      <c r="F43" s="9">
        <f t="shared" si="0"/>
        <v>586</v>
      </c>
      <c r="G43" s="5">
        <f t="shared" si="1"/>
        <v>0.57796928327645036</v>
      </c>
    </row>
    <row r="44" spans="1:7" x14ac:dyDescent="0.35">
      <c r="A44" s="6" t="s">
        <v>5</v>
      </c>
      <c r="B44" s="7">
        <v>641600001</v>
      </c>
      <c r="C44" s="11" t="s">
        <v>40</v>
      </c>
      <c r="D44" s="10">
        <v>2606.7200000000003</v>
      </c>
      <c r="E44" s="9">
        <v>24832</v>
      </c>
      <c r="F44" s="9">
        <f t="shared" si="0"/>
        <v>4138.666666666667</v>
      </c>
      <c r="G44" s="5">
        <f t="shared" si="1"/>
        <v>0.6298453608247423</v>
      </c>
    </row>
    <row r="45" spans="1:7" x14ac:dyDescent="0.35">
      <c r="A45" s="6" t="s">
        <v>5</v>
      </c>
      <c r="B45" s="7">
        <v>840200047</v>
      </c>
      <c r="C45" s="11" t="s">
        <v>41</v>
      </c>
      <c r="D45" s="10">
        <v>4518.5799999999981</v>
      </c>
      <c r="E45" s="9">
        <v>44470</v>
      </c>
      <c r="F45" s="9">
        <f t="shared" si="0"/>
        <v>7411.666666666667</v>
      </c>
      <c r="G45" s="5">
        <f t="shared" si="1"/>
        <v>0.60965774679559226</v>
      </c>
    </row>
    <row r="46" spans="1:7" x14ac:dyDescent="0.35">
      <c r="A46" s="6" t="s">
        <v>5</v>
      </c>
      <c r="B46" s="7">
        <v>880200016</v>
      </c>
      <c r="C46" s="11" t="s">
        <v>42</v>
      </c>
      <c r="D46" s="10">
        <v>2478.8999999999996</v>
      </c>
      <c r="E46" s="9">
        <v>25838</v>
      </c>
      <c r="F46" s="9">
        <f t="shared" si="0"/>
        <v>4306.333333333333</v>
      </c>
      <c r="G46" s="5">
        <f t="shared" si="1"/>
        <v>0.57564052945274402</v>
      </c>
    </row>
    <row r="47" spans="1:7" x14ac:dyDescent="0.35">
      <c r="A47" s="6" t="s">
        <v>5</v>
      </c>
      <c r="B47" s="7">
        <v>880200037</v>
      </c>
      <c r="C47" s="11" t="s">
        <v>43</v>
      </c>
      <c r="D47" s="10">
        <v>268.22000000000003</v>
      </c>
      <c r="E47" s="9">
        <v>1521</v>
      </c>
      <c r="F47" s="9">
        <f t="shared" si="0"/>
        <v>253.5</v>
      </c>
      <c r="G47" s="5">
        <f t="shared" si="1"/>
        <v>1.0580670611439844</v>
      </c>
    </row>
    <row r="48" spans="1:7" x14ac:dyDescent="0.35">
      <c r="A48" s="6" t="s">
        <v>5</v>
      </c>
      <c r="B48" s="7">
        <v>880200048</v>
      </c>
      <c r="C48" s="11" t="s">
        <v>44</v>
      </c>
      <c r="D48" s="10">
        <v>4898.4799999999996</v>
      </c>
      <c r="E48" s="9">
        <v>51862</v>
      </c>
      <c r="F48" s="9">
        <f t="shared" si="0"/>
        <v>8643.6666666666661</v>
      </c>
      <c r="G48" s="5">
        <f t="shared" si="1"/>
        <v>0.56671320041648987</v>
      </c>
    </row>
    <row r="49" spans="1:7" x14ac:dyDescent="0.35">
      <c r="A49" s="6" t="s">
        <v>5</v>
      </c>
      <c r="B49" s="7">
        <v>880200089</v>
      </c>
      <c r="C49" s="11" t="s">
        <v>45</v>
      </c>
      <c r="D49" s="10">
        <v>1618.5400000000002</v>
      </c>
      <c r="E49" s="9">
        <v>12505</v>
      </c>
      <c r="F49" s="9">
        <f t="shared" si="0"/>
        <v>2084.1666666666665</v>
      </c>
      <c r="G49" s="5">
        <f t="shared" si="1"/>
        <v>0.77658856457417047</v>
      </c>
    </row>
    <row r="50" spans="1:7" x14ac:dyDescent="0.35">
      <c r="A50" s="6" t="s">
        <v>5</v>
      </c>
      <c r="B50" s="7">
        <v>900200035</v>
      </c>
      <c r="C50" s="11" t="s">
        <v>46</v>
      </c>
      <c r="D50" s="10">
        <v>1049.07</v>
      </c>
      <c r="E50" s="9">
        <v>15764</v>
      </c>
      <c r="F50" s="9">
        <f t="shared" si="0"/>
        <v>2627.3333333333335</v>
      </c>
      <c r="G50" s="5">
        <f t="shared" si="1"/>
        <v>0.3992907891398122</v>
      </c>
    </row>
    <row r="51" spans="1:7" x14ac:dyDescent="0.35">
      <c r="A51" s="6" t="s">
        <v>5</v>
      </c>
      <c r="B51" s="7">
        <v>900200046</v>
      </c>
      <c r="C51" s="11" t="s">
        <v>47</v>
      </c>
      <c r="D51" s="10">
        <v>5412.8499999999985</v>
      </c>
      <c r="E51" s="9">
        <v>51583</v>
      </c>
      <c r="F51" s="9">
        <f t="shared" si="0"/>
        <v>8597.1666666666661</v>
      </c>
      <c r="G51" s="5">
        <f t="shared" si="1"/>
        <v>0.62960859197797714</v>
      </c>
    </row>
    <row r="52" spans="1:7" x14ac:dyDescent="0.35">
      <c r="A52" s="6" t="s">
        <v>5</v>
      </c>
      <c r="B52" s="7">
        <v>900200047</v>
      </c>
      <c r="C52" s="11" t="s">
        <v>48</v>
      </c>
      <c r="D52" s="10">
        <v>3579.5799999999995</v>
      </c>
      <c r="E52" s="9">
        <v>21033</v>
      </c>
      <c r="F52" s="9">
        <f t="shared" si="0"/>
        <v>3505.5</v>
      </c>
      <c r="G52" s="5">
        <f t="shared" si="1"/>
        <v>1.0211325060619025</v>
      </c>
    </row>
    <row r="53" spans="1:7" x14ac:dyDescent="0.35">
      <c r="A53" s="6" t="s">
        <v>5</v>
      </c>
      <c r="B53" s="7">
        <v>900200051</v>
      </c>
      <c r="C53" s="11" t="s">
        <v>49</v>
      </c>
      <c r="D53" s="10">
        <v>6963.2300000000005</v>
      </c>
      <c r="E53" s="9">
        <v>38603</v>
      </c>
      <c r="F53" s="9">
        <f t="shared" si="0"/>
        <v>6433.833333333333</v>
      </c>
      <c r="G53" s="5">
        <f t="shared" si="1"/>
        <v>1.0822832422350597</v>
      </c>
    </row>
    <row r="54" spans="1:7" x14ac:dyDescent="0.35">
      <c r="A54" s="6" t="s">
        <v>5</v>
      </c>
      <c r="B54" s="7">
        <v>900200054</v>
      </c>
      <c r="C54" s="11" t="s">
        <v>50</v>
      </c>
      <c r="D54" s="10">
        <v>436.69000000000005</v>
      </c>
      <c r="E54" s="9">
        <v>9276</v>
      </c>
      <c r="F54" s="9">
        <f t="shared" si="0"/>
        <v>1546</v>
      </c>
      <c r="G54" s="5">
        <f t="shared" si="1"/>
        <v>0.28246442432082797</v>
      </c>
    </row>
    <row r="55" spans="1:7" x14ac:dyDescent="0.35">
      <c r="A55" s="6" t="s">
        <v>5</v>
      </c>
      <c r="B55" s="7">
        <v>900200066</v>
      </c>
      <c r="C55" s="11" t="s">
        <v>51</v>
      </c>
      <c r="D55" s="10">
        <v>305.8</v>
      </c>
      <c r="E55" s="9">
        <v>2087</v>
      </c>
      <c r="F55" s="9">
        <f t="shared" si="0"/>
        <v>347.83333333333331</v>
      </c>
      <c r="G55" s="5">
        <f t="shared" si="1"/>
        <v>0.87915668423574522</v>
      </c>
    </row>
    <row r="56" spans="1:7" x14ac:dyDescent="0.35">
      <c r="A56" s="11" t="s">
        <v>5</v>
      </c>
      <c r="B56" s="7">
        <v>900200068</v>
      </c>
      <c r="C56" s="11" t="s">
        <v>52</v>
      </c>
      <c r="D56" s="16">
        <v>70.069999999999993</v>
      </c>
      <c r="E56" s="16">
        <v>645</v>
      </c>
      <c r="F56" s="16">
        <f t="shared" si="0"/>
        <v>107.5</v>
      </c>
      <c r="G56" s="5">
        <f t="shared" si="1"/>
        <v>0.65181395348837201</v>
      </c>
    </row>
    <row r="57" spans="1:7" x14ac:dyDescent="0.35">
      <c r="A57" s="11" t="s">
        <v>5</v>
      </c>
      <c r="B57" s="7">
        <v>901200012</v>
      </c>
      <c r="C57" s="11" t="s">
        <v>53</v>
      </c>
      <c r="D57" s="16">
        <v>254.7</v>
      </c>
      <c r="E57" s="10">
        <v>4062</v>
      </c>
      <c r="F57" s="16">
        <f t="shared" si="0"/>
        <v>677</v>
      </c>
      <c r="G57" s="5">
        <f t="shared" si="1"/>
        <v>0.376218611521418</v>
      </c>
    </row>
  </sheetData>
  <mergeCells count="2">
    <mergeCell ref="A1:G2"/>
    <mergeCell ref="A3:G3"/>
  </mergeCells>
  <conditionalFormatting sqref="B7:B8">
    <cfRule type="duplicateValues" dxfId="11" priority="6"/>
    <cfRule type="duplicateValues" dxfId="10" priority="7"/>
    <cfRule type="duplicateValues" dxfId="9" priority="8"/>
  </conditionalFormatting>
  <conditionalFormatting sqref="B9:B35 B37:B55">
    <cfRule type="duplicateValues" dxfId="8" priority="21"/>
    <cfRule type="duplicateValues" dxfId="7" priority="22"/>
    <cfRule type="duplicateValues" dxfId="6" priority="23"/>
  </conditionalFormatting>
  <conditionalFormatting sqref="B36">
    <cfRule type="duplicateValues" dxfId="5" priority="2"/>
    <cfRule type="duplicateValues" dxfId="4" priority="3"/>
    <cfRule type="duplicateValues" dxfId="3" priority="4"/>
  </conditionalFormatting>
  <conditionalFormatting sqref="C7:C8">
    <cfRule type="duplicateValues" dxfId="2" priority="5"/>
  </conditionalFormatting>
  <conditionalFormatting sqref="C9:C35 C37:C55">
    <cfRule type="duplicateValues" dxfId="1" priority="27"/>
  </conditionalFormatting>
  <conditionalFormatting sqref="C3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2025-03-26T09:02:34Z</dcterms:modified>
</cp:coreProperties>
</file>