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3_12mēn\"/>
    </mc:Choice>
  </mc:AlternateContent>
  <xr:revisionPtr revIDLastSave="0" documentId="13_ncr:1_{80661585-5710-4254-9343-9B96E3CFEBFD}" xr6:coauthVersionLast="47" xr6:coauthVersionMax="47" xr10:uidLastSave="{00000000-0000-0000-0000-000000000000}"/>
  <bookViews>
    <workbookView xWindow="3510" yWindow="3510" windowWidth="20985" windowHeight="11505" xr2:uid="{C28ED9DF-DBF8-4D39-9C34-6182B12CC514}"/>
  </bookViews>
  <sheets>
    <sheet name="12" sheetId="21" r:id="rId1"/>
    <sheet name="Apmekl 1.cet" sheetId="5" state="hidden" r:id="rId2"/>
    <sheet name="Apmekl 2.cet" sheetId="14" state="hidden" r:id="rId3"/>
  </sheets>
  <definedNames>
    <definedName name="_xlnm._FilterDatabase" localSheetId="0" hidden="1">'12'!$A$5:$I$287</definedName>
    <definedName name="_xlnm._FilterDatabase" localSheetId="1" hidden="1">'Apmekl 1.cet'!$A$3:$J$271</definedName>
    <definedName name="_xlnm._FilterDatabase" localSheetId="2" hidden="1">'Apmekl 2.cet'!$A$5:$S$275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1" l="1"/>
  <c r="G16" i="21" l="1"/>
  <c r="G24" i="21"/>
  <c r="G32" i="21"/>
  <c r="G40" i="21"/>
  <c r="G48" i="21"/>
  <c r="G56" i="21"/>
  <c r="G64" i="21"/>
  <c r="G72" i="21"/>
  <c r="G80" i="21"/>
  <c r="G88" i="21"/>
  <c r="G96" i="21"/>
  <c r="G104" i="21"/>
  <c r="G112" i="21"/>
  <c r="G120" i="21"/>
  <c r="G128" i="21"/>
  <c r="G136" i="21"/>
  <c r="G144" i="21"/>
  <c r="G152" i="21"/>
  <c r="G160" i="21"/>
  <c r="G168" i="21"/>
  <c r="G176" i="21"/>
  <c r="G184" i="21"/>
  <c r="G192" i="21"/>
  <c r="G200" i="21"/>
  <c r="G208" i="21"/>
  <c r="G216" i="21"/>
  <c r="G224" i="21"/>
  <c r="G232" i="21"/>
  <c r="G240" i="21"/>
  <c r="G248" i="21"/>
  <c r="G256" i="21"/>
  <c r="G264" i="21"/>
  <c r="G272" i="21"/>
  <c r="G280" i="21"/>
  <c r="G8" i="21"/>
  <c r="G9" i="21"/>
  <c r="G10" i="21"/>
  <c r="G11" i="21"/>
  <c r="G12" i="21"/>
  <c r="G13" i="21"/>
  <c r="G14" i="21"/>
  <c r="G15" i="21"/>
  <c r="G17" i="21"/>
  <c r="G18" i="21"/>
  <c r="G19" i="21"/>
  <c r="G20" i="21"/>
  <c r="G21" i="21"/>
  <c r="G22" i="21"/>
  <c r="G23" i="21"/>
  <c r="G25" i="21"/>
  <c r="G26" i="21"/>
  <c r="G27" i="21"/>
  <c r="G28" i="21"/>
  <c r="G29" i="21"/>
  <c r="G30" i="21"/>
  <c r="G31" i="21"/>
  <c r="G33" i="21"/>
  <c r="G34" i="21"/>
  <c r="G35" i="21"/>
  <c r="G36" i="21"/>
  <c r="G37" i="21"/>
  <c r="G38" i="21"/>
  <c r="G39" i="21"/>
  <c r="G41" i="21"/>
  <c r="G42" i="21"/>
  <c r="G43" i="21"/>
  <c r="G44" i="21"/>
  <c r="G45" i="21"/>
  <c r="G46" i="21"/>
  <c r="G47" i="21"/>
  <c r="G49" i="21"/>
  <c r="G50" i="21"/>
  <c r="G51" i="21"/>
  <c r="G52" i="21"/>
  <c r="G53" i="21"/>
  <c r="G54" i="21"/>
  <c r="G55" i="21"/>
  <c r="G57" i="21"/>
  <c r="G58" i="21"/>
  <c r="G59" i="21"/>
  <c r="G60" i="21"/>
  <c r="G61" i="21"/>
  <c r="G62" i="21"/>
  <c r="G63" i="21"/>
  <c r="G65" i="21"/>
  <c r="G66" i="21"/>
  <c r="G67" i="21"/>
  <c r="G68" i="21"/>
  <c r="G69" i="21"/>
  <c r="G70" i="21"/>
  <c r="G71" i="21"/>
  <c r="G73" i="21"/>
  <c r="G74" i="21"/>
  <c r="G75" i="21"/>
  <c r="G76" i="21"/>
  <c r="G77" i="21"/>
  <c r="G78" i="21"/>
  <c r="G79" i="21"/>
  <c r="G81" i="21"/>
  <c r="G82" i="21"/>
  <c r="G83" i="21"/>
  <c r="G84" i="21"/>
  <c r="G85" i="21"/>
  <c r="G86" i="21"/>
  <c r="G87" i="21"/>
  <c r="G89" i="21"/>
  <c r="G90" i="21"/>
  <c r="G91" i="21"/>
  <c r="G92" i="21"/>
  <c r="G93" i="21"/>
  <c r="G94" i="21"/>
  <c r="G95" i="21"/>
  <c r="G97" i="21"/>
  <c r="G98" i="21"/>
  <c r="G99" i="21"/>
  <c r="G100" i="21"/>
  <c r="G101" i="21"/>
  <c r="G102" i="21"/>
  <c r="G103" i="21"/>
  <c r="G105" i="21"/>
  <c r="G106" i="21"/>
  <c r="G107" i="21"/>
  <c r="G108" i="21"/>
  <c r="G109" i="21"/>
  <c r="G110" i="21"/>
  <c r="G111" i="21"/>
  <c r="G113" i="21"/>
  <c r="G114" i="21"/>
  <c r="G115" i="21"/>
  <c r="G116" i="21"/>
  <c r="G117" i="21"/>
  <c r="G118" i="21"/>
  <c r="G119" i="21"/>
  <c r="G121" i="21"/>
  <c r="G122" i="21"/>
  <c r="G123" i="21"/>
  <c r="G124" i="21"/>
  <c r="G125" i="21"/>
  <c r="G126" i="21"/>
  <c r="G127" i="21"/>
  <c r="G129" i="21"/>
  <c r="G130" i="21"/>
  <c r="G131" i="21"/>
  <c r="G132" i="21"/>
  <c r="G133" i="21"/>
  <c r="G134" i="21"/>
  <c r="G135" i="21"/>
  <c r="G137" i="21"/>
  <c r="G138" i="21"/>
  <c r="G139" i="21"/>
  <c r="G140" i="21"/>
  <c r="G141" i="21"/>
  <c r="G142" i="21"/>
  <c r="G143" i="21"/>
  <c r="G145" i="21"/>
  <c r="G146" i="21"/>
  <c r="G147" i="21"/>
  <c r="G148" i="21"/>
  <c r="G149" i="21"/>
  <c r="G150" i="21"/>
  <c r="G151" i="21"/>
  <c r="G153" i="21"/>
  <c r="G154" i="21"/>
  <c r="G155" i="21"/>
  <c r="G156" i="21"/>
  <c r="G157" i="21"/>
  <c r="G158" i="21"/>
  <c r="G159" i="21"/>
  <c r="G161" i="21"/>
  <c r="G162" i="21"/>
  <c r="G163" i="21"/>
  <c r="G164" i="21"/>
  <c r="G165" i="21"/>
  <c r="G166" i="21"/>
  <c r="G167" i="21"/>
  <c r="G169" i="21"/>
  <c r="G170" i="21"/>
  <c r="G171" i="21"/>
  <c r="G172" i="21"/>
  <c r="G173" i="21"/>
  <c r="G174" i="21"/>
  <c r="G175" i="21"/>
  <c r="G177" i="21"/>
  <c r="G178" i="21"/>
  <c r="G179" i="21"/>
  <c r="G180" i="21"/>
  <c r="G181" i="21"/>
  <c r="G182" i="21"/>
  <c r="G183" i="21"/>
  <c r="G185" i="21"/>
  <c r="G186" i="21"/>
  <c r="G187" i="21"/>
  <c r="G188" i="21"/>
  <c r="G189" i="21"/>
  <c r="G190" i="21"/>
  <c r="G191" i="21"/>
  <c r="G193" i="21"/>
  <c r="G194" i="21"/>
  <c r="G195" i="21"/>
  <c r="G196" i="21"/>
  <c r="G197" i="21"/>
  <c r="G198" i="21"/>
  <c r="G199" i="21"/>
  <c r="G201" i="21"/>
  <c r="G202" i="21"/>
  <c r="G203" i="21"/>
  <c r="G204" i="21"/>
  <c r="G205" i="21"/>
  <c r="G206" i="21"/>
  <c r="G207" i="21"/>
  <c r="G209" i="21"/>
  <c r="G210" i="21"/>
  <c r="G211" i="21"/>
  <c r="G212" i="21"/>
  <c r="G213" i="21"/>
  <c r="G214" i="21"/>
  <c r="G215" i="21"/>
  <c r="G217" i="21"/>
  <c r="G218" i="21"/>
  <c r="G219" i="21"/>
  <c r="G220" i="21"/>
  <c r="G221" i="21"/>
  <c r="G222" i="21"/>
  <c r="G223" i="21"/>
  <c r="G225" i="21"/>
  <c r="G226" i="21"/>
  <c r="G227" i="21"/>
  <c r="G228" i="21"/>
  <c r="G229" i="21"/>
  <c r="G230" i="21"/>
  <c r="G231" i="21"/>
  <c r="G233" i="21"/>
  <c r="G234" i="21"/>
  <c r="G235" i="21"/>
  <c r="G236" i="21"/>
  <c r="G237" i="21"/>
  <c r="G238" i="21"/>
  <c r="G239" i="21"/>
  <c r="G241" i="21"/>
  <c r="G242" i="21"/>
  <c r="G243" i="21"/>
  <c r="G244" i="21"/>
  <c r="G245" i="21"/>
  <c r="G246" i="21"/>
  <c r="G247" i="21"/>
  <c r="G249" i="21"/>
  <c r="G250" i="21"/>
  <c r="G251" i="21"/>
  <c r="G252" i="21"/>
  <c r="G253" i="21"/>
  <c r="G254" i="21"/>
  <c r="G255" i="21"/>
  <c r="G257" i="21"/>
  <c r="G258" i="21"/>
  <c r="G259" i="21"/>
  <c r="G260" i="21"/>
  <c r="G261" i="21"/>
  <c r="G262" i="21"/>
  <c r="G263" i="21"/>
  <c r="G265" i="21"/>
  <c r="G266" i="21"/>
  <c r="G267" i="21"/>
  <c r="G268" i="21"/>
  <c r="G269" i="21"/>
  <c r="G270" i="21"/>
  <c r="G271" i="21"/>
  <c r="G273" i="21"/>
  <c r="G274" i="21"/>
  <c r="G275" i="21"/>
  <c r="G276" i="21"/>
  <c r="G277" i="21"/>
  <c r="G278" i="21"/>
  <c r="G279" i="21"/>
  <c r="G281" i="21"/>
  <c r="G282" i="21"/>
  <c r="G283" i="21"/>
  <c r="G284" i="21"/>
  <c r="G285" i="21"/>
  <c r="G286" i="21"/>
  <c r="G287" i="21"/>
  <c r="F7" i="21"/>
  <c r="E7" i="21"/>
  <c r="I7" i="21"/>
  <c r="H7" i="21"/>
  <c r="G7" i="21" l="1"/>
  <c r="Q275" i="14" l="1"/>
  <c r="J275" i="14"/>
  <c r="Q274" i="14"/>
  <c r="J274" i="14"/>
  <c r="Q273" i="14"/>
  <c r="J273" i="14"/>
  <c r="Q272" i="14"/>
  <c r="J272" i="14"/>
  <c r="Q271" i="14"/>
  <c r="J271" i="14"/>
  <c r="Q270" i="14"/>
  <c r="J270" i="14"/>
  <c r="Q269" i="14"/>
  <c r="J269" i="14"/>
  <c r="Q268" i="14"/>
  <c r="J268" i="14"/>
  <c r="Q267" i="14"/>
  <c r="J267" i="14"/>
  <c r="Q266" i="14"/>
  <c r="J266" i="14"/>
  <c r="Q265" i="14"/>
  <c r="J265" i="14"/>
  <c r="Q264" i="14"/>
  <c r="J264" i="14"/>
  <c r="Q263" i="14"/>
  <c r="J263" i="14"/>
  <c r="Q262" i="14"/>
  <c r="J262" i="14"/>
  <c r="Q261" i="14"/>
  <c r="J261" i="14"/>
  <c r="Q260" i="14"/>
  <c r="J260" i="14"/>
  <c r="Q259" i="14"/>
  <c r="J259" i="14"/>
  <c r="Q258" i="14"/>
  <c r="J258" i="14"/>
  <c r="Q257" i="14"/>
  <c r="J257" i="14"/>
  <c r="Q256" i="14"/>
  <c r="J256" i="14"/>
  <c r="Q255" i="14"/>
  <c r="J255" i="14"/>
  <c r="Q254" i="14"/>
  <c r="J254" i="14"/>
  <c r="Q253" i="14"/>
  <c r="J253" i="14"/>
  <c r="Q252" i="14"/>
  <c r="J252" i="14"/>
  <c r="Q251" i="14"/>
  <c r="J251" i="14"/>
  <c r="Q250" i="14"/>
  <c r="J250" i="14"/>
  <c r="Q249" i="14"/>
  <c r="J249" i="14"/>
  <c r="Q248" i="14"/>
  <c r="J248" i="14"/>
  <c r="Q247" i="14"/>
  <c r="J247" i="14"/>
  <c r="Q246" i="14"/>
  <c r="J246" i="14"/>
  <c r="Q245" i="14"/>
  <c r="J245" i="14"/>
  <c r="Q244" i="14"/>
  <c r="J244" i="14"/>
  <c r="Q243" i="14"/>
  <c r="J243" i="14"/>
  <c r="Q242" i="14"/>
  <c r="J242" i="14"/>
  <c r="Q241" i="14"/>
  <c r="J241" i="14"/>
  <c r="Q240" i="14"/>
  <c r="J240" i="14"/>
  <c r="Q239" i="14"/>
  <c r="J239" i="14"/>
  <c r="Q238" i="14"/>
  <c r="J238" i="14"/>
  <c r="Q237" i="14"/>
  <c r="J237" i="14"/>
  <c r="Q236" i="14"/>
  <c r="J236" i="14"/>
  <c r="Q235" i="14"/>
  <c r="J235" i="14"/>
  <c r="Q234" i="14"/>
  <c r="J234" i="14"/>
  <c r="Q233" i="14"/>
  <c r="J233" i="14"/>
  <c r="Q232" i="14"/>
  <c r="J232" i="14"/>
  <c r="Q231" i="14"/>
  <c r="J231" i="14"/>
  <c r="Q230" i="14"/>
  <c r="J230" i="14"/>
  <c r="Q229" i="14"/>
  <c r="J229" i="14"/>
  <c r="Q228" i="14"/>
  <c r="J228" i="14"/>
  <c r="Q227" i="14"/>
  <c r="J227" i="14"/>
  <c r="Q226" i="14"/>
  <c r="J226" i="14"/>
  <c r="Q225" i="14"/>
  <c r="J225" i="14"/>
  <c r="Q224" i="14"/>
  <c r="J224" i="14"/>
  <c r="Q223" i="14"/>
  <c r="J223" i="14"/>
  <c r="Q222" i="14"/>
  <c r="J222" i="14"/>
  <c r="Q221" i="14"/>
  <c r="J221" i="14"/>
  <c r="Q220" i="14"/>
  <c r="J220" i="14"/>
  <c r="Q219" i="14"/>
  <c r="J219" i="14"/>
  <c r="Q218" i="14"/>
  <c r="J218" i="14"/>
  <c r="Q217" i="14"/>
  <c r="J217" i="14"/>
  <c r="Q216" i="14"/>
  <c r="J216" i="14"/>
  <c r="Q215" i="14"/>
  <c r="J215" i="14"/>
  <c r="Q214" i="14"/>
  <c r="J214" i="14"/>
  <c r="Q213" i="14"/>
  <c r="J213" i="14"/>
  <c r="Q212" i="14"/>
  <c r="J212" i="14"/>
  <c r="Q211" i="14"/>
  <c r="J211" i="14"/>
  <c r="Q210" i="14"/>
  <c r="J210" i="14"/>
  <c r="Q209" i="14"/>
  <c r="J209" i="14"/>
  <c r="Q208" i="14"/>
  <c r="J208" i="14"/>
  <c r="Q207" i="14"/>
  <c r="J207" i="14"/>
  <c r="Q206" i="14"/>
  <c r="J206" i="14"/>
  <c r="Q205" i="14"/>
  <c r="J205" i="14"/>
  <c r="Q204" i="14"/>
  <c r="J204" i="14"/>
  <c r="Q203" i="14"/>
  <c r="J203" i="14"/>
  <c r="Q202" i="14"/>
  <c r="J202" i="14"/>
  <c r="Q201" i="14"/>
  <c r="J201" i="14"/>
  <c r="Q200" i="14"/>
  <c r="J200" i="14"/>
  <c r="Q199" i="14"/>
  <c r="J199" i="14"/>
  <c r="Q198" i="14"/>
  <c r="J198" i="14"/>
  <c r="Q197" i="14"/>
  <c r="J197" i="14"/>
  <c r="Q196" i="14"/>
  <c r="J196" i="14"/>
  <c r="Q195" i="14"/>
  <c r="J195" i="14"/>
  <c r="Q194" i="14"/>
  <c r="J194" i="14"/>
  <c r="Q193" i="14"/>
  <c r="J193" i="14"/>
  <c r="Q192" i="14"/>
  <c r="J192" i="14"/>
  <c r="Q191" i="14"/>
  <c r="J191" i="14"/>
  <c r="Q190" i="14"/>
  <c r="J190" i="14"/>
  <c r="Q189" i="14"/>
  <c r="J189" i="14"/>
  <c r="Q188" i="14"/>
  <c r="J188" i="14"/>
  <c r="Q187" i="14"/>
  <c r="J187" i="14"/>
  <c r="Q186" i="14"/>
  <c r="J186" i="14"/>
  <c r="Q185" i="14"/>
  <c r="J185" i="14"/>
  <c r="Q184" i="14"/>
  <c r="J184" i="14"/>
  <c r="Q183" i="14"/>
  <c r="J183" i="14"/>
  <c r="Q182" i="14"/>
  <c r="J182" i="14"/>
  <c r="Q181" i="14"/>
  <c r="J181" i="14"/>
  <c r="Q180" i="14"/>
  <c r="J180" i="14"/>
  <c r="Q179" i="14"/>
  <c r="J179" i="14"/>
  <c r="Q178" i="14"/>
  <c r="J178" i="14"/>
  <c r="Q177" i="14"/>
  <c r="J177" i="14"/>
  <c r="Q176" i="14"/>
  <c r="J176" i="14"/>
  <c r="Q175" i="14"/>
  <c r="J175" i="14"/>
  <c r="Q174" i="14"/>
  <c r="J174" i="14"/>
  <c r="Q173" i="14"/>
  <c r="J173" i="14"/>
  <c r="Q172" i="14"/>
  <c r="J172" i="14"/>
  <c r="Q171" i="14"/>
  <c r="J171" i="14"/>
  <c r="Q170" i="14"/>
  <c r="J170" i="14"/>
  <c r="Q169" i="14"/>
  <c r="J169" i="14"/>
  <c r="Q168" i="14"/>
  <c r="J168" i="14"/>
  <c r="Q167" i="14"/>
  <c r="J167" i="14"/>
  <c r="Q166" i="14"/>
  <c r="J166" i="14"/>
  <c r="Q165" i="14"/>
  <c r="J165" i="14"/>
  <c r="Q164" i="14"/>
  <c r="J164" i="14"/>
  <c r="Q163" i="14"/>
  <c r="J163" i="14"/>
  <c r="Q162" i="14"/>
  <c r="J162" i="14"/>
  <c r="Q161" i="14"/>
  <c r="J161" i="14"/>
  <c r="Q160" i="14"/>
  <c r="J160" i="14"/>
  <c r="Q159" i="14"/>
  <c r="J159" i="14"/>
  <c r="Q158" i="14"/>
  <c r="J158" i="14"/>
  <c r="Q157" i="14"/>
  <c r="J157" i="14"/>
  <c r="Q156" i="14"/>
  <c r="J156" i="14"/>
  <c r="Q155" i="14"/>
  <c r="J155" i="14"/>
  <c r="Q154" i="14"/>
  <c r="J154" i="14"/>
  <c r="Q153" i="14"/>
  <c r="J153" i="14"/>
  <c r="Q152" i="14"/>
  <c r="J152" i="14"/>
  <c r="Q151" i="14"/>
  <c r="J151" i="14"/>
  <c r="Q150" i="14"/>
  <c r="J150" i="14"/>
  <c r="Q149" i="14"/>
  <c r="J149" i="14"/>
  <c r="Q148" i="14"/>
  <c r="J148" i="14"/>
  <c r="Q147" i="14"/>
  <c r="J147" i="14"/>
  <c r="Q146" i="14"/>
  <c r="J146" i="14"/>
  <c r="Q145" i="14"/>
  <c r="J145" i="14"/>
  <c r="Q144" i="14"/>
  <c r="J144" i="14"/>
  <c r="Q143" i="14"/>
  <c r="J143" i="14"/>
  <c r="Q142" i="14"/>
  <c r="J142" i="14"/>
  <c r="Q141" i="14"/>
  <c r="J141" i="14"/>
  <c r="Q140" i="14"/>
  <c r="J140" i="14"/>
  <c r="Q139" i="14"/>
  <c r="J139" i="14"/>
  <c r="Q138" i="14"/>
  <c r="J138" i="14"/>
  <c r="Q137" i="14"/>
  <c r="J137" i="14"/>
  <c r="Q136" i="14"/>
  <c r="J136" i="14"/>
  <c r="Q135" i="14"/>
  <c r="J135" i="14"/>
  <c r="Q134" i="14"/>
  <c r="J134" i="14"/>
  <c r="Q133" i="14"/>
  <c r="J133" i="14"/>
  <c r="Q132" i="14"/>
  <c r="J132" i="14"/>
  <c r="Q131" i="14"/>
  <c r="J131" i="14"/>
  <c r="Q130" i="14"/>
  <c r="J130" i="14"/>
  <c r="Q129" i="14"/>
  <c r="J129" i="14"/>
  <c r="Q128" i="14"/>
  <c r="J128" i="14"/>
  <c r="Q127" i="14"/>
  <c r="J127" i="14"/>
  <c r="Q126" i="14"/>
  <c r="J126" i="14"/>
  <c r="Q125" i="14"/>
  <c r="J125" i="14"/>
  <c r="Q124" i="14"/>
  <c r="J124" i="14"/>
  <c r="Q123" i="14"/>
  <c r="J123" i="14"/>
  <c r="Q122" i="14"/>
  <c r="J122" i="14"/>
  <c r="Q121" i="14"/>
  <c r="J121" i="14"/>
  <c r="Q120" i="14"/>
  <c r="J120" i="14"/>
  <c r="Q119" i="14"/>
  <c r="J119" i="14"/>
  <c r="Q118" i="14"/>
  <c r="J118" i="14"/>
  <c r="Q117" i="14"/>
  <c r="J117" i="14"/>
  <c r="Q116" i="14"/>
  <c r="J116" i="14"/>
  <c r="Q115" i="14"/>
  <c r="J115" i="14"/>
  <c r="Q114" i="14"/>
  <c r="J114" i="14"/>
  <c r="Q113" i="14"/>
  <c r="J113" i="14"/>
  <c r="Q112" i="14"/>
  <c r="J112" i="14"/>
  <c r="Q111" i="14"/>
  <c r="J111" i="14"/>
  <c r="Q110" i="14"/>
  <c r="J110" i="14"/>
  <c r="Q109" i="14"/>
  <c r="J109" i="14"/>
  <c r="Q108" i="14"/>
  <c r="J108" i="14"/>
  <c r="Q107" i="14"/>
  <c r="J107" i="14"/>
  <c r="Q106" i="14"/>
  <c r="J106" i="14"/>
  <c r="Q105" i="14"/>
  <c r="J105" i="14"/>
  <c r="Q104" i="14"/>
  <c r="J104" i="14"/>
  <c r="Q103" i="14"/>
  <c r="J103" i="14"/>
  <c r="Q102" i="14"/>
  <c r="J102" i="14"/>
  <c r="Q101" i="14"/>
  <c r="J101" i="14"/>
  <c r="Q100" i="14"/>
  <c r="J100" i="14"/>
  <c r="Q99" i="14"/>
  <c r="J99" i="14"/>
  <c r="Q98" i="14"/>
  <c r="J98" i="14"/>
  <c r="Q97" i="14"/>
  <c r="J97" i="14"/>
  <c r="Q96" i="14"/>
  <c r="J96" i="14"/>
  <c r="Q95" i="14"/>
  <c r="J95" i="14"/>
  <c r="Q94" i="14"/>
  <c r="J94" i="14"/>
  <c r="Q93" i="14"/>
  <c r="J93" i="14"/>
  <c r="Q92" i="14"/>
  <c r="J92" i="14"/>
  <c r="Q91" i="14"/>
  <c r="J91" i="14"/>
  <c r="Q90" i="14"/>
  <c r="J90" i="14"/>
  <c r="Q89" i="14"/>
  <c r="J89" i="14"/>
  <c r="Q88" i="14"/>
  <c r="J88" i="14"/>
  <c r="Q87" i="14"/>
  <c r="J87" i="14"/>
  <c r="Q86" i="14"/>
  <c r="J86" i="14"/>
  <c r="Q85" i="14"/>
  <c r="J85" i="14"/>
  <c r="Q84" i="14"/>
  <c r="J84" i="14"/>
  <c r="Q83" i="14"/>
  <c r="J83" i="14"/>
  <c r="Q82" i="14"/>
  <c r="J82" i="14"/>
  <c r="Q81" i="14"/>
  <c r="J81" i="14"/>
  <c r="Q80" i="14"/>
  <c r="J80" i="14"/>
  <c r="Q79" i="14"/>
  <c r="J79" i="14"/>
  <c r="Q78" i="14"/>
  <c r="J78" i="14"/>
  <c r="Q77" i="14"/>
  <c r="J77" i="14"/>
  <c r="Q76" i="14"/>
  <c r="J76" i="14"/>
  <c r="Q75" i="14"/>
  <c r="J75" i="14"/>
  <c r="Q74" i="14"/>
  <c r="J74" i="14"/>
  <c r="Q73" i="14"/>
  <c r="J73" i="14"/>
  <c r="Q72" i="14"/>
  <c r="J72" i="14"/>
  <c r="Q71" i="14"/>
  <c r="J71" i="14"/>
  <c r="Q70" i="14"/>
  <c r="J70" i="14"/>
  <c r="Q69" i="14"/>
  <c r="J69" i="14"/>
  <c r="Q68" i="14"/>
  <c r="J68" i="14"/>
  <c r="Q67" i="14"/>
  <c r="J67" i="14"/>
  <c r="Q66" i="14"/>
  <c r="J66" i="14"/>
  <c r="Q65" i="14"/>
  <c r="J65" i="14"/>
  <c r="Q64" i="14"/>
  <c r="J64" i="14"/>
  <c r="Q63" i="14"/>
  <c r="J63" i="14"/>
  <c r="Q62" i="14"/>
  <c r="J62" i="14"/>
  <c r="Q61" i="14"/>
  <c r="J61" i="14"/>
  <c r="Q60" i="14"/>
  <c r="J60" i="14"/>
  <c r="Q59" i="14"/>
  <c r="J59" i="14"/>
  <c r="Q58" i="14"/>
  <c r="J58" i="14"/>
  <c r="Q57" i="14"/>
  <c r="J57" i="14"/>
  <c r="Q56" i="14"/>
  <c r="J56" i="14"/>
  <c r="Q55" i="14"/>
  <c r="J55" i="14"/>
  <c r="Q54" i="14"/>
  <c r="J54" i="14"/>
  <c r="Q53" i="14"/>
  <c r="J53" i="14"/>
  <c r="Q52" i="14"/>
  <c r="J52" i="14"/>
  <c r="Q51" i="14"/>
  <c r="J51" i="14"/>
  <c r="Q50" i="14"/>
  <c r="J50" i="14"/>
  <c r="Q49" i="14"/>
  <c r="J49" i="14"/>
  <c r="Q48" i="14"/>
  <c r="J48" i="14"/>
  <c r="Q47" i="14"/>
  <c r="J47" i="14"/>
  <c r="Q46" i="14"/>
  <c r="J46" i="14"/>
  <c r="Q45" i="14"/>
  <c r="J45" i="14"/>
  <c r="Q44" i="14"/>
  <c r="J44" i="14"/>
  <c r="Q43" i="14"/>
  <c r="J43" i="14"/>
  <c r="Q42" i="14"/>
  <c r="J42" i="14"/>
  <c r="Q41" i="14"/>
  <c r="J41" i="14"/>
  <c r="Q40" i="14"/>
  <c r="J40" i="14"/>
  <c r="Q39" i="14"/>
  <c r="J39" i="14"/>
  <c r="Q38" i="14"/>
  <c r="J38" i="14"/>
  <c r="Q37" i="14"/>
  <c r="J37" i="14"/>
  <c r="Q36" i="14"/>
  <c r="J36" i="14"/>
  <c r="Q35" i="14"/>
  <c r="J35" i="14"/>
  <c r="Q34" i="14"/>
  <c r="J34" i="14"/>
  <c r="Q33" i="14"/>
  <c r="J33" i="14"/>
  <c r="Q32" i="14"/>
  <c r="J32" i="14"/>
  <c r="Q31" i="14"/>
  <c r="J31" i="14"/>
  <c r="Q30" i="14"/>
  <c r="J30" i="14"/>
  <c r="Q29" i="14"/>
  <c r="J29" i="14"/>
  <c r="Q28" i="14"/>
  <c r="J28" i="14"/>
  <c r="Q27" i="14"/>
  <c r="J27" i="14"/>
  <c r="Q26" i="14"/>
  <c r="J26" i="14"/>
  <c r="Q25" i="14"/>
  <c r="J25" i="14"/>
  <c r="Q24" i="14"/>
  <c r="J24" i="14"/>
  <c r="Q23" i="14"/>
  <c r="J23" i="14"/>
  <c r="Q22" i="14"/>
  <c r="J22" i="14"/>
  <c r="Q21" i="14"/>
  <c r="J21" i="14"/>
  <c r="Q20" i="14"/>
  <c r="J20" i="14"/>
  <c r="Q19" i="14"/>
  <c r="J19" i="14"/>
  <c r="Q18" i="14"/>
  <c r="J18" i="14"/>
  <c r="Q17" i="14"/>
  <c r="J17" i="14"/>
  <c r="Q16" i="14"/>
  <c r="J16" i="14"/>
  <c r="Q15" i="14"/>
  <c r="J15" i="14"/>
  <c r="Q14" i="14"/>
  <c r="J14" i="14"/>
  <c r="Q13" i="14"/>
  <c r="J13" i="14"/>
  <c r="Q12" i="14"/>
  <c r="J12" i="14"/>
  <c r="Q11" i="14"/>
  <c r="J11" i="14"/>
  <c r="Q10" i="14"/>
  <c r="J10" i="14"/>
  <c r="Q9" i="14"/>
  <c r="J9" i="14"/>
  <c r="Q8" i="14"/>
  <c r="J8" i="14"/>
  <c r="Q7" i="14"/>
  <c r="J7" i="14"/>
  <c r="Q6" i="14"/>
  <c r="J6" i="14"/>
  <c r="J3" i="14" s="1"/>
  <c r="S3" i="14"/>
  <c r="R3" i="14"/>
  <c r="Q3" i="14"/>
  <c r="P3" i="14"/>
  <c r="O3" i="14"/>
  <c r="N3" i="14"/>
  <c r="M3" i="14"/>
  <c r="L3" i="14"/>
  <c r="K3" i="14"/>
  <c r="I3" i="14"/>
  <c r="H3" i="14"/>
  <c r="G3" i="14"/>
  <c r="F3" i="14"/>
  <c r="E3" i="14"/>
  <c r="D3" i="14"/>
  <c r="G2" i="5" l="1"/>
  <c r="H2" i="5"/>
  <c r="D2" i="5"/>
  <c r="E2" i="5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4" i="5"/>
  <c r="I2" i="5" l="1"/>
  <c r="F2" i="5"/>
</calcChain>
</file>

<file path=xl/sharedStrings.xml><?xml version="1.0" encoding="utf-8"?>
<sst xmlns="http://schemas.openxmlformats.org/spreadsheetml/2006/main" count="1694" uniqueCount="431">
  <si>
    <t>Pārskats par noslēgtiem līgumiem un veikto darba apjomu zobārstniecības pakalpojumiem</t>
  </si>
  <si>
    <t>Teritoriālā nodaļa</t>
  </si>
  <si>
    <t>Ārstniecības iestādes kods</t>
  </si>
  <si>
    <t>Ārstniecības iestādes nosaukums</t>
  </si>
  <si>
    <t>Līguma izpilde uz periodu, "+"pārstrāde, "-" neizpilde, EUR</t>
  </si>
  <si>
    <t>Kurzeme</t>
  </si>
  <si>
    <t>Talsu mutes veselības kabinets, Sabiedrība ar ierobežotu atbildību</t>
  </si>
  <si>
    <t>Bušmanis, IK</t>
  </si>
  <si>
    <t>Grusa Inga - ārsta prakse zobārstniecībā</t>
  </si>
  <si>
    <t>RD Private, SIA</t>
  </si>
  <si>
    <t>LIEPĀJAS REĢIONĀLĀ SLIMNĪCA, Sabiedrība ar ierobežotu atbildību</t>
  </si>
  <si>
    <t>ALGORITMS L, SIA</t>
  </si>
  <si>
    <t>Veselības salons Z, Sabiedrība ar ierobežotu atbildību</t>
  </si>
  <si>
    <t>SOLADENS, SIA</t>
  </si>
  <si>
    <t>I.Ašmes zobārstniecības prakse, SIA</t>
  </si>
  <si>
    <t>LOLITAS LAUBERTES ZOBĀRSTNIECĪBA, Sabiedrība ar ierobežotu atbildību</t>
  </si>
  <si>
    <t>Daces un Signes zobārstniecības privātprakse, Sabiedrība ar ierobežotu atbildību</t>
  </si>
  <si>
    <t>MEDENT, SIA</t>
  </si>
  <si>
    <t>SMAIDS A, SIA</t>
  </si>
  <si>
    <t>Klīnika ZINTA, SIA</t>
  </si>
  <si>
    <t>DAKTERES KIRIČKEVIČAS PRIVĀTPRAKSE, Individuālais uzņēmums</t>
  </si>
  <si>
    <t>Kantāne Ilze - ārsta prakse zobārstniecībā</t>
  </si>
  <si>
    <t>Dz.Ozoliņas zobārstniecības kabinets, SIA</t>
  </si>
  <si>
    <t>G.Līces ārsta prakse zobārstniecībā, SIA</t>
  </si>
  <si>
    <t>ANROJA, SIA</t>
  </si>
  <si>
    <t>Strazdiņa Ināra - ārsta prakse zobārstniecībā</t>
  </si>
  <si>
    <t>Blikerte Gunta - ārsta prakse zobārstniecībā</t>
  </si>
  <si>
    <t>Liepiņa Indra - ārsta prakse zobārstniecībā</t>
  </si>
  <si>
    <t>Vidaja Ilga - ārsta prakse zobārstniecībā</t>
  </si>
  <si>
    <t>Rutas Žubules individuālais zobārstniecības uzņēmums Grobiņā</t>
  </si>
  <si>
    <t>Birze Ligita - ārsta prakse zobārstniecībā</t>
  </si>
  <si>
    <t>Burkevica Anita - zobu higiēnista prakse</t>
  </si>
  <si>
    <t>PRIEKULES SLIMNĪCA, SIA</t>
  </si>
  <si>
    <t>SALDUS ZOBĀRSTNIECĪBA, SIA</t>
  </si>
  <si>
    <t>Sigma Z, SIA</t>
  </si>
  <si>
    <t>META, Sabiedrība ar ierobežotu atbildību Saldus</t>
  </si>
  <si>
    <t>Zilzobis, SIA</t>
  </si>
  <si>
    <t>TALSU SANUS, SIA</t>
  </si>
  <si>
    <t>Kristapsone Agita - ārsta prakse zobārstniecībā</t>
  </si>
  <si>
    <t>Vegmane Ieva - ārsta prakse zobārstniecībā</t>
  </si>
  <si>
    <t>Stāmers Vilnis - ārsta prakse zobārstniecībā</t>
  </si>
  <si>
    <t>Agneses Krastiņas zobārstniecības prakse, IK</t>
  </si>
  <si>
    <t>Pinkena Inga -ārsta prakse zobārstniecībā</t>
  </si>
  <si>
    <t>Klēvere Vija - ārsta prakse zobārstniecībā</t>
  </si>
  <si>
    <t>Rojas zobārstniecība, Sabiedrība ar ierobežotu atbildību</t>
  </si>
  <si>
    <t>Buivide Gunta - ārsta prakse zobārstniecībā</t>
  </si>
  <si>
    <t>Ancāne Lūcija - ārsta prakse zobārstniecībā</t>
  </si>
  <si>
    <t>Krūmiņa Olga - ārsta prakse zobārstniecībā</t>
  </si>
  <si>
    <t>Veismane Gita - ārsta prakse zobārstniecībā</t>
  </si>
  <si>
    <t>K. Zariņas zobārstniecība, SIA</t>
  </si>
  <si>
    <t>Zīriņa Inta - ārsta prakse zobārstniecībā</t>
  </si>
  <si>
    <t>Stulberga Anita - ārsta prakse zobārstniecībā</t>
  </si>
  <si>
    <t>Medinteks, SIA</t>
  </si>
  <si>
    <t>Studena Ivonna - ārsta prakse zobārstniecībā</t>
  </si>
  <si>
    <t>Krūzmane Anda - ārsta prakse zobārstniecībā</t>
  </si>
  <si>
    <t>GV-96, Sabiedrība ar ierobežotu atbildību</t>
  </si>
  <si>
    <t>JAUNPILS ZOBĀRSTS, Sabiedrība ar ierobežotu atbildību</t>
  </si>
  <si>
    <t>Latgale</t>
  </si>
  <si>
    <t>Dentella, SIA</t>
  </si>
  <si>
    <t>AM Dental Studio, Sabiedrība ar ierobežotu atbildību</t>
  </si>
  <si>
    <t>Zūbs, Sabiedrība ar ierobežotu atbildību</t>
  </si>
  <si>
    <t>GRĪVAS POLIKLĪNIKA, Sabiedrība ar ierobežotu atbildību</t>
  </si>
  <si>
    <t>DIADENT, Sabiedrība ar ierobežotu atbildību</t>
  </si>
  <si>
    <t>Daugavpils zobārstniecības poliklīnika, Sabiedrība ar ierobežotu atbildību</t>
  </si>
  <si>
    <t>Medical plus, Sabiedrība ar ierobežotu atbildību</t>
  </si>
  <si>
    <t>Medicīnas centrs 36,6, Sabiedrība ar ierobežotu atbildību</t>
  </si>
  <si>
    <t>RĒZEKNES SLIMNĪCA, Sabiedrība ar ierobežotu atbildību</t>
  </si>
  <si>
    <t>Grunšteine Gaļina - ārsta prakse zobārstniecībā</t>
  </si>
  <si>
    <t>Latarceva Irēna - ārsta prakse zobārstniecībā</t>
  </si>
  <si>
    <t>Krāslavas slimnīca, Sabiedrība ar ierobežotu atbildību</t>
  </si>
  <si>
    <t>SALVE D, Krāslavas pilsētas S. Gorenko individuālais komerciālais uzņēmums</t>
  </si>
  <si>
    <t>Maceviča Ilona - ārsta prakse zobārstniecībā</t>
  </si>
  <si>
    <t>Dembovska Vēsma - ārsta prakse zobārstniecībā</t>
  </si>
  <si>
    <t>Kustrova Olga - ārsta prakse zobārstniecībā</t>
  </si>
  <si>
    <t>Daudiša Vita - ārsta prakse zobārstniecībā</t>
  </si>
  <si>
    <t>Ludzas medicīnas centrs, Sabiedrība ar ierobežotu atbildību</t>
  </si>
  <si>
    <t>Kārsavas slimnīca, Sabiedrība ar ierobežotu atbildību</t>
  </si>
  <si>
    <t>DENTAL PLUS, Sabiedrība ar ierobežotu atbildību</t>
  </si>
  <si>
    <t>Zilupes veselības un sociālās aprūpes centrs, Sabiedrība ar ierobežotu atbildību</t>
  </si>
  <si>
    <t>Griščenko Svetlana -ārsta prakse zobārstniecībā</t>
  </si>
  <si>
    <t>LĀZERS, Sabiedrība ar ierobežotu atbildību</t>
  </si>
  <si>
    <t>Lipska Natālija - ārsta prakse zobārstniecībā</t>
  </si>
  <si>
    <t>Kozuļ-Kaža Anna - ārsta prakse zobārstniecībā</t>
  </si>
  <si>
    <t>Valaine Maija - ārsta prakse zobārstniecībā</t>
  </si>
  <si>
    <t>SOME, Sabiedrība ar ierobežotu atbildību</t>
  </si>
  <si>
    <t>Oļševska Ināra - ģimenes ārsta un zobārsta prakse</t>
  </si>
  <si>
    <t>Rīga</t>
  </si>
  <si>
    <t>Innas Tkačenko privātprakse, Sabiedrība ar ierobežotu atbildību</t>
  </si>
  <si>
    <t>Samadanta, Sabiedrība ar ierobežotu atbildību</t>
  </si>
  <si>
    <t>Dens un Dentis, SIA</t>
  </si>
  <si>
    <t>DENTRA, Sabiedrība ar ierobežotu atbildību</t>
  </si>
  <si>
    <t>MELLER, Sabiedrība ar ierobežotu atbildību</t>
  </si>
  <si>
    <t>Dental.LV, Sabiedrība ar ierobežotu atbildību</t>
  </si>
  <si>
    <t>Adoria, Sabiedrība ar ierobežotu atbildību</t>
  </si>
  <si>
    <t>MENTAMED, Sabiedrība ar ierobežotu atbildību</t>
  </si>
  <si>
    <t>SMAIDS, SIA</t>
  </si>
  <si>
    <t xml:space="preserve">SANA LV, Sabiedrība ar ierobežotu atbildību </t>
  </si>
  <si>
    <t>LORADENT, Sabiedrība ar ierobežotu atbildību</t>
  </si>
  <si>
    <t>Dental4u, Sabiedrība ar ierobežotu atbildību</t>
  </si>
  <si>
    <t>Dr. Lūkass zobārstniecības prakse, Sabiedrība ar ierobežotu atbildību</t>
  </si>
  <si>
    <t>Čiekurkalna zobārstniecība, SIA</t>
  </si>
  <si>
    <t>ComfortDent, Sabiedrība ar ierobežotu atbildību</t>
  </si>
  <si>
    <t>ĀRSTNIECĪBAS REHABILITĀCIJAS CENTRS VALEO, Sabiedrība ar ierobežotu atbildību</t>
  </si>
  <si>
    <t>Rīgas veselības centrs, SIA</t>
  </si>
  <si>
    <t>Santadent, SIA</t>
  </si>
  <si>
    <t>Patello Kids, SIA</t>
  </si>
  <si>
    <t>LAPS, Sabiedrība ar ierobežotu atbildību</t>
  </si>
  <si>
    <t>KDent, SIA</t>
  </si>
  <si>
    <t>Liepiņa Rudīte - zobārsta prakse</t>
  </si>
  <si>
    <t>We care, SIA</t>
  </si>
  <si>
    <t>PERIODENT PLUS, Sabiedrība ar ierobežotu atbildību</t>
  </si>
  <si>
    <t>Dr. Artjomenko Dental Victory, SIA</t>
  </si>
  <si>
    <t>Paula Stradiņa klīniskā universitātes slimnīca, Valsts sabiedrība ar ierobežotu atbildību</t>
  </si>
  <si>
    <t>Rīgas Stradiņa universitātes Stomatoloģijas institūts, Sabiedrība ar ierobežotu atbildību</t>
  </si>
  <si>
    <t>Rīgas 1. slimnīca, SIA</t>
  </si>
  <si>
    <t>SALŪTE, Sabiedrība ar ierobežotu atbildību</t>
  </si>
  <si>
    <t>DZELZCEĻA VESELĪBAS CENTRS, Sabiedrība ar ierobežotu atbildību</t>
  </si>
  <si>
    <t>VESELĪBAS CENTRS BIĶERNIEKI, Sabiedrība ar ierobežotu atbildību</t>
  </si>
  <si>
    <t>Dziedniecība, Sabiedrība ar ierobežotu atbildību</t>
  </si>
  <si>
    <t>Veselības centru apvienība, AS</t>
  </si>
  <si>
    <t>KLĪNIKA DENTA, Sabiedrība ar ierobežotu atbildību</t>
  </si>
  <si>
    <t>BOLDERĀJAS STOMATOLOĢIJA, Sabiedrība ar ierobežotu atbildību</t>
  </si>
  <si>
    <t>BF-ESSE, SABIEDRĪBA AR IEROBEŽOTU ATBILDĪBU FIRMA</t>
  </si>
  <si>
    <t>LAUVAS ZOBS, Sabiedrība ar ierobežotu atbildību</t>
  </si>
  <si>
    <t>Doktors Millers Medent, Sabiedrība ar ierobežotu atbildību</t>
  </si>
  <si>
    <t>SANDENT, Sabiedrība ar ierobežotu atbildību</t>
  </si>
  <si>
    <t>HORTA, Sabiedrība ar ierobežotu atbildību</t>
  </si>
  <si>
    <t>NTL, SIA</t>
  </si>
  <si>
    <t>I.PRIEDNIECES ZOBĀRSTNIECĪBAS KLĪNIKA, Sabiedrība ar ierobežotu atbildību</t>
  </si>
  <si>
    <t>Kamforina Jeļena - ārsta prakse zobārstniecībā</t>
  </si>
  <si>
    <t>Meitas un Dēli, Sabiedrība ar ierobežotu atbildību</t>
  </si>
  <si>
    <t>SANADENTS ZA, Sabiedrība ar ierobežotu atbildību</t>
  </si>
  <si>
    <t>Veselības korporācija, Sabiedrība ar ierobežotu atbildību</t>
  </si>
  <si>
    <t>DENS-1, Sabiedrība ar ierobežotu atbildību</t>
  </si>
  <si>
    <t>JK Dent, SIA</t>
  </si>
  <si>
    <t>Hermess, SIA</t>
  </si>
  <si>
    <t>Hollywood smile, SIA</t>
  </si>
  <si>
    <t>DIAS GRUPA, Sabiedrība ar ierobežotu atbildību</t>
  </si>
  <si>
    <t>MENTA, Sabiedrība ar ierobežotu atbildību</t>
  </si>
  <si>
    <t>Āgenskalna zobārstniecības centrs,  Sabiedrība ar ierobežotu atbildību</t>
  </si>
  <si>
    <t>VipDent, IK</t>
  </si>
  <si>
    <t>Sondore Lauma - ārsta prakse zobārstniecībā</t>
  </si>
  <si>
    <t>Delta dental care, Sabiedrība ar ierobežotu atbildību</t>
  </si>
  <si>
    <t>PERLADENTS, Sabiedrība ar ierobežotu atbildību</t>
  </si>
  <si>
    <t>Modus Invest, SIA</t>
  </si>
  <si>
    <t>I.Pūpolas zobārstu prakse, Sabiedrība ar ierobežotu atbildību</t>
  </si>
  <si>
    <t>Kauguru veselības centrs, Pašvaldības sabiedrība ar ierobežotu atbildību</t>
  </si>
  <si>
    <t>AMALS, Sabiedrība ar ierobežotu atbildību ražošanas komercfirma</t>
  </si>
  <si>
    <t>DENTA SERVISS, Sabiedrība ar ierobežotu atbildību</t>
  </si>
  <si>
    <t>Andas Gutovskas privātprakse, SIA</t>
  </si>
  <si>
    <t>Lāces Ineses ārsta prakse zobārstniecībā, SIA</t>
  </si>
  <si>
    <t>KJV 1, SIA</t>
  </si>
  <si>
    <t>Dr.Martas zobārstniecība, SIA</t>
  </si>
  <si>
    <t>Ilzes Kāknēnas zobārstniecības prakse, Sabiedrība ar ierobežotu atbildību</t>
  </si>
  <si>
    <t>REAGĒNS LTD, Sabiedrība ar ierobežotu atbildību</t>
  </si>
  <si>
    <t>OlainMed, Sabiedrība ar ierobežotu atbildību</t>
  </si>
  <si>
    <t>STOMATOLOGS, Sabiedrība ar ierobežotu atbildību</t>
  </si>
  <si>
    <t>SAULKRASTU ZOBĀRSTNIECĪBA, Sabiedrība ar ierobežotu atbildību</t>
  </si>
  <si>
    <t>TROPI, Sabiedrība ar ierobežotu atbildību</t>
  </si>
  <si>
    <t>True Smile, SIA</t>
  </si>
  <si>
    <t>Agates Smaids, Sabiedrība ar ierobežotu atbildību</t>
  </si>
  <si>
    <t>Dr. Oltes zobārstniecība, SIA</t>
  </si>
  <si>
    <t>Liepiņi, Sabiedrība ar ierobežotu atbildību</t>
  </si>
  <si>
    <t>Veinberga Zigrīda -ārsta prakse zobārstniecībā</t>
  </si>
  <si>
    <t>Džīva, Sabiedrība ar ierobežotu atbildību</t>
  </si>
  <si>
    <t>Bicāne Ilma -ārsta prakse zobārstniecībā</t>
  </si>
  <si>
    <t>Liepiņa Andra - ārsta prakse zobārstniecībā</t>
  </si>
  <si>
    <t>Mārupes ambulance 1, Sabiedrība ar ierobežotu atbildību</t>
  </si>
  <si>
    <t>Pērkone Astrīda - ārsta prakse zobārstniecībā</t>
  </si>
  <si>
    <t>GATANNA, Sabiedrība ar ierobežotu atbildību</t>
  </si>
  <si>
    <t>Vidzeme</t>
  </si>
  <si>
    <t>Medline, Sabiedrība ar ierobežotu atbildību</t>
  </si>
  <si>
    <t>DentBaltic, SIA</t>
  </si>
  <si>
    <t>Jenča Maija - ārsta prakse zobārstniecībā</t>
  </si>
  <si>
    <t>Rame Antra - ārsta prakse zobārstniecībā</t>
  </si>
  <si>
    <t>SANDRAS VIĻUMSONES PRIVĀTPRAKSE, SIA</t>
  </si>
  <si>
    <t>Vilčinska Viola - ārsta prakse zobārstniecībā</t>
  </si>
  <si>
    <t>V.SNIEGAS ZOBĀRSTA KABINETS, Individuālais komersants</t>
  </si>
  <si>
    <t>Simtiņa Anita - ārsta prakse zobārstniecībā</t>
  </si>
  <si>
    <t>Dentalfix, Sabiedrība ar ierobežotu atbildību</t>
  </si>
  <si>
    <t>Amālija 2020, SIA</t>
  </si>
  <si>
    <t>BC zobārstniecība, Sabiedrība ar ierobežotu atbildību</t>
  </si>
  <si>
    <t>Bičko Sergejs -  ārsta prakse zobārstniecībā</t>
  </si>
  <si>
    <t>Avramenko Tatiana - ārsta prakse zobārstniecībā</t>
  </si>
  <si>
    <t>Puka Svetlana - ārsta prakse zobārstniecībā</t>
  </si>
  <si>
    <t>Buzijana Valda - ārsta prakse zobārstniecībā</t>
  </si>
  <si>
    <t>Buzijans Veniamins - ārsta prakse zobārstniecībā</t>
  </si>
  <si>
    <t>Milakne Vija - ārsta prakse zobārstniecībā</t>
  </si>
  <si>
    <t>Rugāju Zobārstniecības kabinets</t>
  </si>
  <si>
    <t>LIVITA, SIA</t>
  </si>
  <si>
    <t>ĢIMENES ZOBĀRSTNIECĪBA, SIA</t>
  </si>
  <si>
    <t>Dens, SIA</t>
  </si>
  <si>
    <t>INGADENT, SIA</t>
  </si>
  <si>
    <t>CIMDIŅAS ZOBĀRSTNIECĪBA, SIA</t>
  </si>
  <si>
    <t>Dr.Sintijas zobārstniecības prakse, IK</t>
  </si>
  <si>
    <t>AnDa zobārstniecība, Sabiedrība ar ierobežotu atbildību</t>
  </si>
  <si>
    <t>BLICAVAS, Cēsu rajona Stalbes pagasta zemnieku saimniecība</t>
  </si>
  <si>
    <t>Ineses Jēkabsones ārsta prakse zobārstniecībā, IK</t>
  </si>
  <si>
    <t>ATIS, Dz.Ozoliņas individuālais uzņēmums</t>
  </si>
  <si>
    <t>Rumas zobārstniecība, SIA</t>
  </si>
  <si>
    <t>Veigule Mārīte - ārsta prakse zobārstniecībā</t>
  </si>
  <si>
    <t>Ziemele Ingūna - ārsta prakse zobārstniecībā</t>
  </si>
  <si>
    <t>Botva Ingrīda - ārsta prakse zobārstniecībā</t>
  </si>
  <si>
    <t>Dūrīte Dace - ārsta prakse zobārstniecībā</t>
  </si>
  <si>
    <t>Medniece Viola - ārsta prakse zobārstniecībā</t>
  </si>
  <si>
    <t>Gulbenes Zobārstniecība, SIA</t>
  </si>
  <si>
    <t>Limbažu slimnīca, Sabiedrība ar ierobežotu atbildību</t>
  </si>
  <si>
    <t>VIDRIŽU DOKTORĀTS, SIA</t>
  </si>
  <si>
    <t>Valaine Daina - zobu higiēnista prakse</t>
  </si>
  <si>
    <t>Šmite Inguna - ārsta prakse zobārstniecībā</t>
  </si>
  <si>
    <t>Kozlovska Marina - ārsta prakse zobārstniecībā</t>
  </si>
  <si>
    <t>Madonas novada Sociālais dienests, Madonas novada pašvaldība</t>
  </si>
  <si>
    <t>AL Denta, Sabiedrība ar ierobežotu atbildību</t>
  </si>
  <si>
    <t>G.Ikšeles individuālais uzņēmums</t>
  </si>
  <si>
    <t>Dienavas individuālais zobārstniecības uzņēmums</t>
  </si>
  <si>
    <t>Simanoviča Gaļina - ārsta prakse zobārstniecībā</t>
  </si>
  <si>
    <t>DentaNata, Sabiedrība ar ierobežotu atbildību</t>
  </si>
  <si>
    <t>Caune Sarmīte - ārsta prakse zobārstniecībā</t>
  </si>
  <si>
    <t>Agnese 1, Sabiedrība ar ierobežotu atbildību</t>
  </si>
  <si>
    <t>Mazsalacas slimnīca, Sabiedrība ar ierobežotu atbildību</t>
  </si>
  <si>
    <t>VINETAS ZVIEDRES ZOBĀRSTNIECĪBA, Sabiedrība ar ierobežotu atbildību</t>
  </si>
  <si>
    <t>TAKAS TEHNOLOGIJAS, SIA</t>
  </si>
  <si>
    <t>Zemgale</t>
  </si>
  <si>
    <t>Skrīveru zobārstniecība, SIA</t>
  </si>
  <si>
    <t>MVZK ZOBU FEJA, Sabiedrība ar ierobežotu atbildību</t>
  </si>
  <si>
    <t>Šlegelmilhas un Trepšas zobārstu prakse, SIA</t>
  </si>
  <si>
    <t>DKD KLĪNIKA, SIA</t>
  </si>
  <si>
    <t>Bergmane Irina - ārsta prakse zobārstniecībā</t>
  </si>
  <si>
    <t>Agneses zobārstniecība, SIA</t>
  </si>
  <si>
    <t>Gorlovich Margarita - ārsta prakse zobārstniecībā</t>
  </si>
  <si>
    <t>JELGAVAS PILSĒTAS SLIMNĪCA, SIA</t>
  </si>
  <si>
    <t>Jelgavas poliklīnika, SIA</t>
  </si>
  <si>
    <t>Ārstu prakse Anna, Sabiedrība ar ierobežotu atbildību</t>
  </si>
  <si>
    <t>ZINTAS STRODES ĀRSTA PRAKSE, SIA</t>
  </si>
  <si>
    <t>Upītes zobārstniecība, Sabiedrība ar ierobežotu atbildību</t>
  </si>
  <si>
    <t>Eihmane Laima - ārsta prakse zobārstniecībā</t>
  </si>
  <si>
    <t>Jēkabpils reģionālā slimnīca, Sabiedrība ar ierobežotu atbildību</t>
  </si>
  <si>
    <t>DOO,  SIA</t>
  </si>
  <si>
    <t>Spulle Dace -ārsta prakse zobārstniecībā</t>
  </si>
  <si>
    <t>Andžāne Inga - ārsta prakse zobārstniecībā</t>
  </si>
  <si>
    <t>K.Vizules zobārstniecības prakse, IK</t>
  </si>
  <si>
    <t>Silver Dental, Sabiedrība ar ierobežotu atbildību</t>
  </si>
  <si>
    <t>Veisa Olga - ārsta prakse zobārstniecībā</t>
  </si>
  <si>
    <t>Veigure Daiga - ārsta prakse zobārstniecībā</t>
  </si>
  <si>
    <t>Doktore Inguna - ārsta prakse zobārstniecībā</t>
  </si>
  <si>
    <t>Setkovska Iveta - ārsta prakse zobārstniecībā</t>
  </si>
  <si>
    <t>Zemgales mutes veselības centrs, SIA</t>
  </si>
  <si>
    <t>Fārneste Anita - ārsta prakse zobārstniecībā</t>
  </si>
  <si>
    <t>EvaMar, sabiedrība ar ierobežotu atbildību</t>
  </si>
  <si>
    <t>IECAVAS ZOBĀRSTNIECĪBA, Sabiedrība ar ierobežotu atbildību</t>
  </si>
  <si>
    <t>Brants Egils - ārsta prakse zobārstniecībā</t>
  </si>
  <si>
    <t>Beināre Anda - ārsta prakse zobārstniecībā</t>
  </si>
  <si>
    <t>Satevi, Sabiedrība ar ierobežotu atbildību</t>
  </si>
  <si>
    <t>Zobārste Gita Lāma, IK</t>
  </si>
  <si>
    <t>Bandere Līga - ārsta prakse zobārstniecībā</t>
  </si>
  <si>
    <t>Zīberte Olga - ārsta prakse zobārstniecībā</t>
  </si>
  <si>
    <t>Štosa Dina - ārsta prakse zobārstniecībā</t>
  </si>
  <si>
    <t>SINADENTS, Sabiedrība ar ierobežotu atbildību</t>
  </si>
  <si>
    <t>STRAZDS &amp; STRAZDA, SIA</t>
  </si>
  <si>
    <t>Artemjeva Larisa - ārsta prakse zobārstniecībā</t>
  </si>
  <si>
    <t>Salkazanova Inga - ārsta prakse zobārstniecībā</t>
  </si>
  <si>
    <t>LAUBI UN CO, SIA</t>
  </si>
  <si>
    <t>Ūdre Iveta - ārsta prakse zobārstniecībā</t>
  </si>
  <si>
    <t>Baldunčika Sandra - ārsta prakse zobārstniecībā</t>
  </si>
  <si>
    <t>Orions zobārstniecība, SIA</t>
  </si>
  <si>
    <t>Ogres rajona slimnīca, Sabiedrība ar ierobežotu atbildību</t>
  </si>
  <si>
    <t>ANARALS, Sabiedrība ar ierobežotu atbildību</t>
  </si>
  <si>
    <t>ŠMITU ZOBĀRSTNIECĪBA, Sabiedrība ar ierobežotu atbildību</t>
  </si>
  <si>
    <t>CEPĻUKALNS, Vestienas pagasta I.Vīksnes zemnieku saimniecība</t>
  </si>
  <si>
    <t>Radiks, SIA</t>
  </si>
  <si>
    <t>Belladent, Sabiedrība ar ierobežotu atbildību</t>
  </si>
  <si>
    <t>Tingbranda Rianda - ārsta prakse zobārstniecībā</t>
  </si>
  <si>
    <t>Andersones zobārstniecība, Sabiedrība ar ierobežotu atbildību</t>
  </si>
  <si>
    <t>Zobārstu prakse Lielvārde, SIA</t>
  </si>
  <si>
    <t>DACES LOČMELES ZOBĀRSTNIECĪBAS PRIVĀTPRAKSE, Sabiedrība ar ierobežotu atbildību</t>
  </si>
  <si>
    <t>Līguma summa gadam, EUR VIS</t>
  </si>
  <si>
    <t>Krāslavas novada Veselības un sociālo pakalpojumu centrs "Dagda"</t>
  </si>
  <si>
    <t>Zobārstes Leles individuālais uzņēmums</t>
  </si>
  <si>
    <t>Medoks, SIA</t>
  </si>
  <si>
    <t>ZK DINA, SIA</t>
  </si>
  <si>
    <t>I.Vaskas zobārstniecība, SIA</t>
  </si>
  <si>
    <t>PAVISAM</t>
  </si>
  <si>
    <t>Dental A, SIA</t>
  </si>
  <si>
    <t>Svenata, SIA</t>
  </si>
  <si>
    <t>Medicīnas sabiedrība "Optima 1", Sabiedrība ar ierobežotu atbildību</t>
  </si>
  <si>
    <t>Daugavpils reģionālā slimnīca, SIA</t>
  </si>
  <si>
    <t>Apmeklējumu skaits zobārstniecībā</t>
  </si>
  <si>
    <t>Periods:2023.gada 1.janvāris -31.marts</t>
  </si>
  <si>
    <t>NVD_TN</t>
  </si>
  <si>
    <t>AI_KODS</t>
  </si>
  <si>
    <t>AI_NOSAUK</t>
  </si>
  <si>
    <t>ZP01</t>
  </si>
  <si>
    <t>ZPLG</t>
  </si>
  <si>
    <t>Apmeklējumu skaits kopā</t>
  </si>
  <si>
    <t>ZP01 t.sk. mobilā zobārstniecība</t>
  </si>
  <si>
    <t>ZPLG t.sk. mobilā zobārstniecība</t>
  </si>
  <si>
    <t>t.sk. mobilā zobārstniecība kopā</t>
  </si>
  <si>
    <t>Veiktais darbs ZPLG, finasējums par 2 mēnešiem</t>
  </si>
  <si>
    <t>ĢIMENES ĀRSTA ANDRA LASMAŅA KLĪNIKA "ALMA", Sabiedrība ar ierobežotu atbildību</t>
  </si>
  <si>
    <t>"PP", Medicīnas centrs, Sabiedrība ar ierobežotu atbildību</t>
  </si>
  <si>
    <t>Sum of APMEKL_SKAITS</t>
  </si>
  <si>
    <t>TN</t>
  </si>
  <si>
    <t>AI_KODS1</t>
  </si>
  <si>
    <t>ZP01 Kopā</t>
  </si>
  <si>
    <t>ZPLG kopā</t>
  </si>
  <si>
    <t>t.sk. mobilā zobārstniecība</t>
  </si>
  <si>
    <t>2023-01</t>
  </si>
  <si>
    <t>2023-02</t>
  </si>
  <si>
    <t>2023-03</t>
  </si>
  <si>
    <t>2023-04</t>
  </si>
  <si>
    <t>2023-05</t>
  </si>
  <si>
    <t>2023-06</t>
  </si>
  <si>
    <t>NVD Kurzemes nodaļa</t>
  </si>
  <si>
    <t>NVD Latgales nodaļa</t>
  </si>
  <si>
    <t>NVD Rīgas nodaļa</t>
  </si>
  <si>
    <t>NVD Vidzemes nodaļa</t>
  </si>
  <si>
    <t>NVD Zemgales nodaļa</t>
  </si>
  <si>
    <t>Dentarius SIA</t>
  </si>
  <si>
    <t>Smaida Centrs, SIA</t>
  </si>
  <si>
    <t>Dentisterie Tingbrand, SIA</t>
  </si>
  <si>
    <r>
      <t xml:space="preserve">Pārskata periods: </t>
    </r>
    <r>
      <rPr>
        <sz val="12"/>
        <rFont val="Calibri"/>
        <family val="2"/>
        <charset val="186"/>
        <scheme val="minor"/>
      </rPr>
      <t>2023.gada 1. janvāris - 31. decembris</t>
    </r>
  </si>
  <si>
    <t xml:space="preserve">t.sk. mobilajā zobārstniecībā </t>
  </si>
  <si>
    <t>Veiktais darbs pārskata periodās, EUR</t>
  </si>
  <si>
    <t>Veiktais darbs līguma ietvaros pārskata periodā, EUR</t>
  </si>
  <si>
    <t>Talsu mutes veselības kabinets, SIA</t>
  </si>
  <si>
    <t>LIEPĀJAS REĢIONĀLĀ SLIMNĪCA, SIA</t>
  </si>
  <si>
    <t>Veselības salons Z, SIA</t>
  </si>
  <si>
    <t>LOLITAS LAUBERTES ZOBĀRSTNIECĪBA, SIA</t>
  </si>
  <si>
    <t>Daces un Signes zobārstniecības privātprakse, SIA</t>
  </si>
  <si>
    <t>META, SIA Saldus</t>
  </si>
  <si>
    <t>Rojas zobārstniecība, SIA</t>
  </si>
  <si>
    <t>GV-96, SIA</t>
  </si>
  <si>
    <t>JAUNPILS ZOBĀRSTS, SIA</t>
  </si>
  <si>
    <t>AM Dental Studio, SIA</t>
  </si>
  <si>
    <t>Zūbs, SIA</t>
  </si>
  <si>
    <t>GRĪVAS POLIKLĪNIKA, SIA</t>
  </si>
  <si>
    <t>DIADENT, SIA</t>
  </si>
  <si>
    <t>Daugavpils zobārstniecības poliklīnika, SIA</t>
  </si>
  <si>
    <t>Medical plus, SIA</t>
  </si>
  <si>
    <t>Medicīnas centrs 36,6, SIA</t>
  </si>
  <si>
    <t>RĒZEKNES SLIMNĪCA, SIA</t>
  </si>
  <si>
    <t>Krāslavas slimnīca, SIA</t>
  </si>
  <si>
    <t>Ludzas medicīnas centrs, SIA</t>
  </si>
  <si>
    <t>Kārsavas slimnīca, SIA</t>
  </si>
  <si>
    <t>DENTAL PLUS, SIA</t>
  </si>
  <si>
    <t>Zilupes veselības un sociālās aprūpes centrs, SIA</t>
  </si>
  <si>
    <t>LĀZERS, SIA</t>
  </si>
  <si>
    <t>SOME, SIA</t>
  </si>
  <si>
    <t>Innas Tkačenko privātprakse, SIA</t>
  </si>
  <si>
    <t>Samadanta, SIA</t>
  </si>
  <si>
    <t>DENTRA, SIA</t>
  </si>
  <si>
    <t>MELLER, SIA</t>
  </si>
  <si>
    <t>Dental.LV, SIA</t>
  </si>
  <si>
    <t>Adoria, SIA</t>
  </si>
  <si>
    <t>MENTAMED, SIA</t>
  </si>
  <si>
    <t>SANA LV, SIA</t>
  </si>
  <si>
    <t>LORADENT, SIA</t>
  </si>
  <si>
    <t>Dental4u, SIA</t>
  </si>
  <si>
    <t>Dr. Lūkass zobārstniecības prakse, SIA</t>
  </si>
  <si>
    <t>ComfortDent, SIA</t>
  </si>
  <si>
    <t>ĀRSTNIECĪBAS REHABILITĀCIJAS CENTRS VALEO, SIA</t>
  </si>
  <si>
    <t>LAPS, SIA</t>
  </si>
  <si>
    <t>PERIODENT PLUS, SIA</t>
  </si>
  <si>
    <t>Paula Stradiņa klīniskā universitātes slimnīca, Valsts SIA</t>
  </si>
  <si>
    <t>Rīgas Stradiņa universitātes Stomatoloģijas institūts, SIA</t>
  </si>
  <si>
    <t>SALŪTE, SIA</t>
  </si>
  <si>
    <t>DZELZCEĻA VESELĪBAS CENTRS, SIA</t>
  </si>
  <si>
    <t>VESELĪBAS CENTRS BIĶERNIEKI, SIA</t>
  </si>
  <si>
    <t>ĢIMENES ĀRSTA ANDRA LASMAŅA KLĪNIKA ""ALMA"", SIA</t>
  </si>
  <si>
    <t>Dziedniecība, SIA</t>
  </si>
  <si>
    <t>KLĪNIKA DENTA, SIA</t>
  </si>
  <si>
    <t>Rīgas zobārstniecība, SIA</t>
  </si>
  <si>
    <t>BOLDERĀJAS STOMATOLOĢIJA, SIA</t>
  </si>
  <si>
    <t>BF-ESSE, SIA FIRMA</t>
  </si>
  <si>
    <t>LAUVAS ZOBS, SIA</t>
  </si>
  <si>
    <t>Doktors Millers Medent, SIA</t>
  </si>
  <si>
    <t>SANDENT, SIA</t>
  </si>
  <si>
    <t>HORTA, SIA</t>
  </si>
  <si>
    <t>I.PRIEDNIECES ZOBĀRSTNIECĪBAS KLĪNIKA, SIA</t>
  </si>
  <si>
    <t>Meitas un Dēli, SIA</t>
  </si>
  <si>
    <t>SANADENTS ZA, SIA</t>
  </si>
  <si>
    <t>Veselības korporācija, SIA</t>
  </si>
  <si>
    <t>DENS-1, SIA</t>
  </si>
  <si>
    <t>DIAS GRUPA, SIA</t>
  </si>
  <si>
    <t>MENTA, SIA</t>
  </si>
  <si>
    <t>Āgenskalna zobārstniecības centrs,  SIA</t>
  </si>
  <si>
    <t>Delta dental care, SIA</t>
  </si>
  <si>
    <t>PERLADENTS, SIA</t>
  </si>
  <si>
    <t>I.Pūpolas zobārstu prakse, SIA</t>
  </si>
  <si>
    <t>Kauguru veselības centrs, Pašvaldības SIA</t>
  </si>
  <si>
    <t>AMALS, SIA ražošanas komercfirma</t>
  </si>
  <si>
    <t>DENTA SERVISS, SIA</t>
  </si>
  <si>
    <t>Ilzes Kāknēnas zobārstniecības prakse, SIA</t>
  </si>
  <si>
    <t>REAGĒNS LTD, SIA</t>
  </si>
  <si>
    <t>OlainMed, SIA</t>
  </si>
  <si>
    <t>STOMATOLOGS, SIA</t>
  </si>
  <si>
    <t>SAULKRASTU ZOBĀRSTNIECĪBA, SIA</t>
  </si>
  <si>
    <t>MUTES VESELĪBAS CENTRS, SIA</t>
  </si>
  <si>
    <t>TROPI, SIA</t>
  </si>
  <si>
    <t>Agates Smaids, SIA</t>
  </si>
  <si>
    <t>Liepiņi, SIA</t>
  </si>
  <si>
    <t>Džīva, SIA</t>
  </si>
  <si>
    <t>""PP"", Medicīnas centrs, SIA</t>
  </si>
  <si>
    <t>Mārupes ambulance 1, SIA</t>
  </si>
  <si>
    <t>GATANNA, SIA</t>
  </si>
  <si>
    <t>Medline, SIA</t>
  </si>
  <si>
    <t>Dentalfix, SIA</t>
  </si>
  <si>
    <t>BC zobārstniecība, SIA</t>
  </si>
  <si>
    <t>AnDa zobārstniecība, SIA</t>
  </si>
  <si>
    <t>Limbažu slimnīca, SIA</t>
  </si>
  <si>
    <t>AL Denta, SIA</t>
  </si>
  <si>
    <t>DentaNata, SIA</t>
  </si>
  <si>
    <t>Agnese 1, SIA</t>
  </si>
  <si>
    <t>Mazsalacas slimnīca, SIA</t>
  </si>
  <si>
    <t>VINETAS ZVIEDRES ZOBĀRSTNIECĪBA, SIA</t>
  </si>
  <si>
    <t>MVZK ZOBU FEJA, SIA</t>
  </si>
  <si>
    <t>Medicīnas sabiedrība "Optima 1", SIA</t>
  </si>
  <si>
    <t>Ārstu prakse Anna, SIA</t>
  </si>
  <si>
    <t>Upītes zobārstniecība, SIA</t>
  </si>
  <si>
    <t>Jēkabpils reģionālā slimnīca, SIA</t>
  </si>
  <si>
    <t>Silver Dental, SIA</t>
  </si>
  <si>
    <t>EvaMar, SIA</t>
  </si>
  <si>
    <t>IECAVAS ZOBĀRSTNIECĪBA, SIA</t>
  </si>
  <si>
    <t>Satevi, SIA</t>
  </si>
  <si>
    <t>SINADENTS, SIA</t>
  </si>
  <si>
    <t>Ogres rajona slimnīca, SIA</t>
  </si>
  <si>
    <t>ANARALS, SIA</t>
  </si>
  <si>
    <t>ŠMITU ZOBĀRSTNIECĪBA, SIA</t>
  </si>
  <si>
    <t>Belladent, SIA</t>
  </si>
  <si>
    <t>Andersones zobārstniecība, SIA</t>
  </si>
  <si>
    <t>DACES LOČMELES ZOBĀRSTNIECĪBAS PRIVĀTPRAKSE,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</si>
</sst>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sz val="10"/>
      <name val="Baguet Script"/>
      <charset val="186"/>
    </font>
    <font>
      <sz val="10"/>
      <name val="Calibri Light"/>
      <family val="2"/>
      <charset val="186"/>
      <scheme val="major"/>
    </font>
    <font>
      <b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color theme="1"/>
      <name val="Calibri Light"/>
      <family val="2"/>
      <charset val="186"/>
      <scheme val="major"/>
    </font>
    <font>
      <b/>
      <sz val="8"/>
      <color theme="1"/>
      <name val="Calibri Light"/>
      <family val="2"/>
      <charset val="186"/>
      <scheme val="major"/>
    </font>
    <font>
      <b/>
      <i/>
      <sz val="8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wrapText="1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vertical="center" wrapText="1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/>
    <xf numFmtId="0" fontId="2" fillId="0" borderId="1" xfId="1" applyFont="1" applyBorder="1"/>
    <xf numFmtId="0" fontId="11" fillId="2" borderId="0" xfId="1" applyFont="1" applyFill="1"/>
    <xf numFmtId="0" fontId="2" fillId="3" borderId="1" xfId="1" applyFont="1" applyFill="1" applyBorder="1" applyAlignment="1">
      <alignment horizontal="left" vertical="center"/>
    </xf>
    <xf numFmtId="4" fontId="4" fillId="0" borderId="0" xfId="1" applyNumberFormat="1" applyFont="1" applyAlignment="1">
      <alignment vertical="center" wrapText="1"/>
    </xf>
    <xf numFmtId="0" fontId="2" fillId="2" borderId="1" xfId="1" applyFont="1" applyFill="1" applyBorder="1" applyAlignment="1">
      <alignment horizontal="left" vertical="center"/>
    </xf>
    <xf numFmtId="3" fontId="11" fillId="2" borderId="1" xfId="1" applyNumberFormat="1" applyFont="1" applyFill="1" applyBorder="1" applyAlignment="1">
      <alignment horizontal="left" vertical="center"/>
    </xf>
    <xf numFmtId="164" fontId="2" fillId="2" borderId="0" xfId="1" applyNumberFormat="1" applyFont="1" applyFill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2" fillId="3" borderId="0" xfId="1" applyFont="1" applyFill="1"/>
    <xf numFmtId="164" fontId="2" fillId="2" borderId="0" xfId="1" applyNumberFormat="1" applyFont="1" applyFill="1" applyAlignment="1">
      <alignment vertical="center" wrapText="1"/>
    </xf>
    <xf numFmtId="164" fontId="2" fillId="0" borderId="0" xfId="1" applyNumberFormat="1" applyFont="1"/>
    <xf numFmtId="4" fontId="2" fillId="2" borderId="1" xfId="1" applyNumberFormat="1" applyFont="1" applyFill="1" applyBorder="1" applyAlignment="1">
      <alignment horizontal="right" wrapText="1"/>
    </xf>
    <xf numFmtId="0" fontId="18" fillId="2" borderId="1" xfId="1" applyFont="1" applyFill="1" applyBorder="1" applyAlignment="1">
      <alignment horizontal="center" vertical="center" wrapText="1"/>
    </xf>
    <xf numFmtId="4" fontId="19" fillId="0" borderId="1" xfId="1" applyNumberFormat="1" applyFont="1" applyBorder="1" applyAlignment="1">
      <alignment horizontal="center" vertical="center" wrapText="1"/>
    </xf>
    <xf numFmtId="0" fontId="20" fillId="0" borderId="0" xfId="1" applyFont="1"/>
    <xf numFmtId="0" fontId="8" fillId="2" borderId="0" xfId="1" applyFont="1" applyFill="1"/>
    <xf numFmtId="0" fontId="8" fillId="0" borderId="0" xfId="1" applyFont="1"/>
    <xf numFmtId="164" fontId="8" fillId="2" borderId="0" xfId="1" applyNumberFormat="1" applyFont="1" applyFill="1" applyAlignment="1">
      <alignment horizontal="left" vertical="center"/>
    </xf>
    <xf numFmtId="165" fontId="2" fillId="0" borderId="0" xfId="1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22" fillId="0" borderId="1" xfId="0" applyFont="1" applyBorder="1"/>
    <xf numFmtId="164" fontId="21" fillId="0" borderId="1" xfId="0" applyNumberFormat="1" applyFont="1" applyBorder="1"/>
    <xf numFmtId="0" fontId="21" fillId="4" borderId="1" xfId="0" applyFont="1" applyFill="1" applyBorder="1"/>
    <xf numFmtId="164" fontId="2" fillId="2" borderId="0" xfId="1" applyNumberFormat="1" applyFont="1" applyFill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" fillId="2" borderId="1" xfId="1" applyFont="1" applyFill="1" applyBorder="1" applyAlignment="1">
      <alignment horizontal="right" vertical="center"/>
    </xf>
    <xf numFmtId="49" fontId="2" fillId="2" borderId="0" xfId="1" applyNumberFormat="1" applyFont="1" applyFill="1"/>
    <xf numFmtId="49" fontId="2" fillId="2" borderId="0" xfId="1" applyNumberFormat="1" applyFont="1" applyFill="1" applyAlignment="1">
      <alignment vertical="center" wrapText="1"/>
    </xf>
    <xf numFmtId="49" fontId="7" fillId="2" borderId="0" xfId="1" applyNumberFormat="1" applyFont="1" applyFill="1" applyAlignment="1">
      <alignment horizontal="left" vertical="center"/>
    </xf>
    <xf numFmtId="49" fontId="18" fillId="2" borderId="1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right"/>
    </xf>
    <xf numFmtId="49" fontId="17" fillId="2" borderId="0" xfId="1" applyNumberFormat="1" applyFont="1" applyFill="1" applyAlignment="1">
      <alignment horizontal="right"/>
    </xf>
    <xf numFmtId="0" fontId="5" fillId="2" borderId="1" xfId="1" applyFont="1" applyFill="1" applyBorder="1"/>
    <xf numFmtId="0" fontId="2" fillId="3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/>
    </xf>
    <xf numFmtId="0" fontId="2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right"/>
    </xf>
    <xf numFmtId="0" fontId="25" fillId="0" borderId="1" xfId="0" applyFont="1" applyBorder="1"/>
    <xf numFmtId="2" fontId="2" fillId="2" borderId="0" xfId="1" applyNumberFormat="1" applyFont="1" applyFill="1"/>
    <xf numFmtId="4" fontId="2" fillId="2" borderId="1" xfId="1" applyNumberFormat="1" applyFont="1" applyFill="1" applyBorder="1" applyAlignment="1">
      <alignment horizontal="right" vertical="center" wrapText="1"/>
    </xf>
    <xf numFmtId="3" fontId="11" fillId="2" borderId="1" xfId="1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49" fontId="10" fillId="2" borderId="1" xfId="1" applyNumberFormat="1" applyFont="1" applyFill="1" applyBorder="1" applyAlignment="1">
      <alignment vertical="center" wrapText="1"/>
    </xf>
    <xf numFmtId="4" fontId="4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5" borderId="2" xfId="1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 wrapText="1"/>
    </xf>
    <xf numFmtId="0" fontId="23" fillId="5" borderId="4" xfId="1" applyFont="1" applyFill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right" vertical="center" wrapText="1"/>
    </xf>
    <xf numFmtId="4" fontId="7" fillId="5" borderId="1" xfId="1" applyNumberFormat="1" applyFont="1" applyFill="1" applyBorder="1" applyAlignment="1">
      <alignment horizontal="right" wrapText="1"/>
    </xf>
    <xf numFmtId="3" fontId="12" fillId="5" borderId="1" xfId="1" applyNumberFormat="1" applyFont="1" applyFill="1" applyBorder="1" applyAlignment="1">
      <alignment vertical="center" wrapText="1"/>
    </xf>
  </cellXfs>
  <cellStyles count="3">
    <cellStyle name="Normal" xfId="0" builtinId="0"/>
    <cellStyle name="Normal 2" xfId="1" xr:uid="{CE604664-9F27-4F72-B8D6-E2ED8A99C445}"/>
    <cellStyle name="Normal 2 2 2" xfId="2" xr:uid="{31E6397A-BA94-4A04-B229-A0639F904C73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FA28-D71D-4FB8-8751-01F02E44A7DC}">
  <sheetPr>
    <tabColor theme="0" tint="-0.249977111117893"/>
  </sheetPr>
  <dimension ref="A1:K291"/>
  <sheetViews>
    <sheetView tabSelected="1" zoomScale="86" zoomScaleNormal="86" workbookViewId="0">
      <pane ySplit="7" topLeftCell="A8" activePane="bottomLeft" state="frozen"/>
      <selection pane="bottomLeft" activeCell="C13" sqref="C13"/>
    </sheetView>
  </sheetViews>
  <sheetFormatPr defaultColWidth="12.5703125" defaultRowHeight="12.75" x14ac:dyDescent="0.2"/>
  <cols>
    <col min="1" max="1" width="9.140625" style="1" customWidth="1"/>
    <col min="2" max="2" width="10.7109375" style="52" customWidth="1"/>
    <col min="3" max="3" width="39" style="1" customWidth="1"/>
    <col min="4" max="4" width="12.5703125" style="1" customWidth="1"/>
    <col min="5" max="6" width="13" style="1" bestFit="1" customWidth="1"/>
    <col min="7" max="7" width="12.7109375" style="1" bestFit="1" customWidth="1"/>
    <col min="8" max="8" width="11.140625" style="1" customWidth="1"/>
    <col min="9" max="9" width="10.5703125" style="2" customWidth="1"/>
    <col min="10" max="16384" width="12.5703125" style="2"/>
  </cols>
  <sheetData>
    <row r="1" spans="1:11" ht="18.600000000000001" customHeight="1" x14ac:dyDescent="0.2">
      <c r="A1" s="71" t="s">
        <v>0</v>
      </c>
      <c r="B1" s="71"/>
      <c r="C1" s="71"/>
      <c r="D1" s="71"/>
      <c r="E1" s="71"/>
      <c r="F1" s="71"/>
      <c r="G1" s="71"/>
      <c r="H1" s="71"/>
      <c r="I1" s="18"/>
    </row>
    <row r="2" spans="1:11" ht="18.600000000000001" customHeight="1" x14ac:dyDescent="0.2">
      <c r="A2" s="3"/>
      <c r="B2" s="53"/>
      <c r="C2" s="3"/>
      <c r="D2" s="31"/>
      <c r="E2" s="31"/>
      <c r="F2" s="31"/>
      <c r="G2" s="4"/>
      <c r="H2" s="4"/>
      <c r="I2" s="5"/>
      <c r="J2" s="32"/>
    </row>
    <row r="3" spans="1:11" ht="15.75" x14ac:dyDescent="0.2">
      <c r="A3" s="6" t="s">
        <v>320</v>
      </c>
      <c r="B3" s="54"/>
      <c r="C3" s="7"/>
      <c r="D3" s="8"/>
      <c r="E3" s="8"/>
      <c r="F3" s="39"/>
      <c r="G3" s="9"/>
      <c r="H3" s="9"/>
      <c r="I3" s="10"/>
    </row>
    <row r="4" spans="1:11" x14ac:dyDescent="0.2">
      <c r="A4" s="37"/>
      <c r="D4" s="21"/>
      <c r="E4" s="21"/>
      <c r="F4" s="21"/>
      <c r="G4" s="21"/>
      <c r="H4" s="21"/>
      <c r="I4" s="21"/>
    </row>
    <row r="5" spans="1:11" s="36" customFormat="1" ht="69.599999999999994" customHeight="1" x14ac:dyDescent="0.2">
      <c r="A5" s="34" t="s">
        <v>1</v>
      </c>
      <c r="B5" s="55" t="s">
        <v>2</v>
      </c>
      <c r="C5" s="34" t="s">
        <v>3</v>
      </c>
      <c r="D5" s="34" t="s">
        <v>275</v>
      </c>
      <c r="E5" s="34" t="s">
        <v>322</v>
      </c>
      <c r="F5" s="34" t="s">
        <v>323</v>
      </c>
      <c r="G5" s="34" t="s">
        <v>4</v>
      </c>
      <c r="H5" s="34" t="s">
        <v>286</v>
      </c>
      <c r="I5" s="35" t="s">
        <v>321</v>
      </c>
    </row>
    <row r="6" spans="1:11" s="12" customFormat="1" ht="11.25" x14ac:dyDescent="0.2">
      <c r="A6" s="11"/>
      <c r="B6" s="70"/>
      <c r="C6" s="11"/>
      <c r="D6" s="11"/>
      <c r="E6" s="11"/>
      <c r="F6" s="11"/>
      <c r="G6" s="11"/>
      <c r="H6" s="11"/>
      <c r="I6" s="11"/>
    </row>
    <row r="7" spans="1:11" s="50" customFormat="1" ht="13.15" customHeight="1" x14ac:dyDescent="0.2">
      <c r="A7" s="75" t="s">
        <v>281</v>
      </c>
      <c r="B7" s="76"/>
      <c r="C7" s="77"/>
      <c r="D7" s="78">
        <f>SUM(D8:D287)</f>
        <v>26842801</v>
      </c>
      <c r="E7" s="78">
        <f>SUM(E8:E287)</f>
        <v>26839570.639999997</v>
      </c>
      <c r="F7" s="78">
        <f>SUM(F8:F287)</f>
        <v>26838964.229999993</v>
      </c>
      <c r="G7" s="79">
        <f t="shared" ref="G7:G70" si="0">E7-D7</f>
        <v>-3230.3600000031292</v>
      </c>
      <c r="H7" s="80">
        <f>SUM(H8:H287)</f>
        <v>537230</v>
      </c>
      <c r="I7" s="80">
        <f>SUM(I8:I287)</f>
        <v>3915</v>
      </c>
    </row>
    <row r="8" spans="1:11" s="13" customFormat="1" x14ac:dyDescent="0.2">
      <c r="A8" s="19" t="s">
        <v>5</v>
      </c>
      <c r="B8" s="51">
        <v>51000003</v>
      </c>
      <c r="C8" s="19" t="s">
        <v>324</v>
      </c>
      <c r="D8" s="67">
        <v>27413</v>
      </c>
      <c r="E8" s="67">
        <v>27412.82</v>
      </c>
      <c r="F8" s="67">
        <v>27412.82</v>
      </c>
      <c r="G8" s="33">
        <f t="shared" si="0"/>
        <v>-0.18000000000029104</v>
      </c>
      <c r="H8" s="68">
        <v>737</v>
      </c>
      <c r="I8" s="68">
        <v>0</v>
      </c>
      <c r="K8" s="40"/>
    </row>
    <row r="9" spans="1:11" s="13" customFormat="1" x14ac:dyDescent="0.2">
      <c r="A9" s="19" t="s">
        <v>5</v>
      </c>
      <c r="B9" s="51">
        <v>170000046</v>
      </c>
      <c r="C9" s="20" t="s">
        <v>7</v>
      </c>
      <c r="D9" s="67">
        <v>3845</v>
      </c>
      <c r="E9" s="67">
        <v>3844.8</v>
      </c>
      <c r="F9" s="67">
        <v>3844.8</v>
      </c>
      <c r="G9" s="33">
        <f t="shared" si="0"/>
        <v>-0.1999999999998181</v>
      </c>
      <c r="H9" s="68">
        <v>108</v>
      </c>
      <c r="I9" s="68">
        <v>0</v>
      </c>
    </row>
    <row r="10" spans="1:11" s="13" customFormat="1" x14ac:dyDescent="0.2">
      <c r="A10" s="19" t="s">
        <v>5</v>
      </c>
      <c r="B10" s="51">
        <v>170000154</v>
      </c>
      <c r="C10" s="20" t="s">
        <v>8</v>
      </c>
      <c r="D10" s="67">
        <v>21764</v>
      </c>
      <c r="E10" s="67">
        <v>21763.01</v>
      </c>
      <c r="F10" s="67">
        <v>21763.01</v>
      </c>
      <c r="G10" s="33">
        <f t="shared" si="0"/>
        <v>-0.99000000000160071</v>
      </c>
      <c r="H10" s="68">
        <v>446</v>
      </c>
      <c r="I10" s="68">
        <v>0</v>
      </c>
    </row>
    <row r="11" spans="1:11" s="13" customFormat="1" x14ac:dyDescent="0.2">
      <c r="A11" s="19" t="s">
        <v>5</v>
      </c>
      <c r="B11" s="51">
        <v>170000191</v>
      </c>
      <c r="C11" s="20" t="s">
        <v>278</v>
      </c>
      <c r="D11" s="67">
        <v>9319</v>
      </c>
      <c r="E11" s="67">
        <v>9318.07</v>
      </c>
      <c r="F11" s="67">
        <v>9318.07</v>
      </c>
      <c r="G11" s="33">
        <f t="shared" si="0"/>
        <v>-0.93000000000029104</v>
      </c>
      <c r="H11" s="68">
        <v>97</v>
      </c>
      <c r="I11" s="68">
        <v>0</v>
      </c>
    </row>
    <row r="12" spans="1:11" s="13" customFormat="1" x14ac:dyDescent="0.2">
      <c r="A12" s="19" t="s">
        <v>5</v>
      </c>
      <c r="B12" s="51">
        <v>170000197</v>
      </c>
      <c r="C12" s="20" t="s">
        <v>9</v>
      </c>
      <c r="D12" s="67">
        <v>73176</v>
      </c>
      <c r="E12" s="67">
        <v>73175.959999999992</v>
      </c>
      <c r="F12" s="67">
        <v>73175.959999999992</v>
      </c>
      <c r="G12" s="33">
        <f t="shared" si="0"/>
        <v>-4.0000000008149073E-2</v>
      </c>
      <c r="H12" s="68">
        <v>1643</v>
      </c>
      <c r="I12" s="68">
        <v>0</v>
      </c>
    </row>
    <row r="13" spans="1:11" s="13" customFormat="1" x14ac:dyDescent="0.2">
      <c r="A13" s="19" t="s">
        <v>5</v>
      </c>
      <c r="B13" s="51">
        <v>170020401</v>
      </c>
      <c r="C13" s="20" t="s">
        <v>325</v>
      </c>
      <c r="D13" s="67">
        <v>554206</v>
      </c>
      <c r="E13" s="67">
        <v>554205.9</v>
      </c>
      <c r="F13" s="67">
        <v>554205.9</v>
      </c>
      <c r="G13" s="33">
        <f t="shared" si="0"/>
        <v>-9.9999999976716936E-2</v>
      </c>
      <c r="H13" s="68">
        <v>9445</v>
      </c>
      <c r="I13" s="68">
        <v>0</v>
      </c>
    </row>
    <row r="14" spans="1:11" s="13" customFormat="1" x14ac:dyDescent="0.2">
      <c r="A14" s="19" t="s">
        <v>5</v>
      </c>
      <c r="B14" s="51">
        <v>170064506</v>
      </c>
      <c r="C14" s="20" t="s">
        <v>11</v>
      </c>
      <c r="D14" s="67">
        <v>550985</v>
      </c>
      <c r="E14" s="67">
        <v>550984.86</v>
      </c>
      <c r="F14" s="67">
        <v>550984.86</v>
      </c>
      <c r="G14" s="33">
        <f t="shared" si="0"/>
        <v>-0.14000000001396984</v>
      </c>
      <c r="H14" s="68">
        <v>7408</v>
      </c>
      <c r="I14" s="68">
        <v>0</v>
      </c>
    </row>
    <row r="15" spans="1:11" s="13" customFormat="1" x14ac:dyDescent="0.2">
      <c r="A15" s="19" t="s">
        <v>5</v>
      </c>
      <c r="B15" s="51">
        <v>170077201</v>
      </c>
      <c r="C15" s="20" t="s">
        <v>326</v>
      </c>
      <c r="D15" s="67">
        <v>110162</v>
      </c>
      <c r="E15" s="67">
        <v>110161.96</v>
      </c>
      <c r="F15" s="67">
        <v>110161.96</v>
      </c>
      <c r="G15" s="33">
        <f t="shared" si="0"/>
        <v>-3.9999999993597157E-2</v>
      </c>
      <c r="H15" s="68">
        <v>1679</v>
      </c>
      <c r="I15" s="68">
        <v>0</v>
      </c>
    </row>
    <row r="16" spans="1:11" s="38" customFormat="1" x14ac:dyDescent="0.2">
      <c r="A16" s="19" t="s">
        <v>5</v>
      </c>
      <c r="B16" s="51">
        <v>170077202</v>
      </c>
      <c r="C16" s="20" t="s">
        <v>13</v>
      </c>
      <c r="D16" s="67">
        <v>20786</v>
      </c>
      <c r="E16" s="67">
        <v>20606.82</v>
      </c>
      <c r="F16" s="67">
        <v>20606.82</v>
      </c>
      <c r="G16" s="33">
        <f t="shared" si="0"/>
        <v>-179.18000000000029</v>
      </c>
      <c r="H16" s="68">
        <v>555</v>
      </c>
      <c r="I16" s="68">
        <v>0</v>
      </c>
    </row>
    <row r="17" spans="1:9" x14ac:dyDescent="0.2">
      <c r="A17" s="19" t="s">
        <v>5</v>
      </c>
      <c r="B17" s="51">
        <v>270000003</v>
      </c>
      <c r="C17" s="19" t="s">
        <v>14</v>
      </c>
      <c r="D17" s="67">
        <v>13186</v>
      </c>
      <c r="E17" s="67">
        <v>13185.41</v>
      </c>
      <c r="F17" s="67">
        <v>13185.41</v>
      </c>
      <c r="G17" s="33">
        <f t="shared" si="0"/>
        <v>-0.59000000000014552</v>
      </c>
      <c r="H17" s="68">
        <v>264</v>
      </c>
      <c r="I17" s="68">
        <v>0</v>
      </c>
    </row>
    <row r="18" spans="1:9" x14ac:dyDescent="0.2">
      <c r="A18" s="19" t="s">
        <v>5</v>
      </c>
      <c r="B18" s="51">
        <v>270000014</v>
      </c>
      <c r="C18" s="19" t="s">
        <v>327</v>
      </c>
      <c r="D18" s="67">
        <v>57158</v>
      </c>
      <c r="E18" s="67">
        <v>57157.33</v>
      </c>
      <c r="F18" s="67">
        <v>57157.33</v>
      </c>
      <c r="G18" s="33">
        <f t="shared" si="0"/>
        <v>-0.66999999999825377</v>
      </c>
      <c r="H18" s="68">
        <v>1004</v>
      </c>
      <c r="I18" s="68">
        <v>0</v>
      </c>
    </row>
    <row r="19" spans="1:9" x14ac:dyDescent="0.2">
      <c r="A19" s="19" t="s">
        <v>5</v>
      </c>
      <c r="B19" s="51">
        <v>270000024</v>
      </c>
      <c r="C19" s="19" t="s">
        <v>328</v>
      </c>
      <c r="D19" s="67">
        <v>31995</v>
      </c>
      <c r="E19" s="67">
        <v>31837.62</v>
      </c>
      <c r="F19" s="67">
        <v>31837.62</v>
      </c>
      <c r="G19" s="33">
        <f t="shared" si="0"/>
        <v>-157.38000000000102</v>
      </c>
      <c r="H19" s="68">
        <v>710</v>
      </c>
      <c r="I19" s="68">
        <v>0</v>
      </c>
    </row>
    <row r="20" spans="1:9" x14ac:dyDescent="0.2">
      <c r="A20" s="19" t="s">
        <v>5</v>
      </c>
      <c r="B20" s="51">
        <v>270000064</v>
      </c>
      <c r="C20" s="19" t="s">
        <v>17</v>
      </c>
      <c r="D20" s="67">
        <v>317992</v>
      </c>
      <c r="E20" s="67">
        <v>317991.96999999997</v>
      </c>
      <c r="F20" s="67">
        <v>317991.96999999997</v>
      </c>
      <c r="G20" s="33">
        <f t="shared" si="0"/>
        <v>-3.0000000027939677E-2</v>
      </c>
      <c r="H20" s="68">
        <v>2895</v>
      </c>
      <c r="I20" s="68">
        <v>0</v>
      </c>
    </row>
    <row r="21" spans="1:9" x14ac:dyDescent="0.2">
      <c r="A21" s="19" t="s">
        <v>5</v>
      </c>
      <c r="B21" s="51">
        <v>270064004</v>
      </c>
      <c r="C21" s="19" t="s">
        <v>18</v>
      </c>
      <c r="D21" s="67">
        <v>704604</v>
      </c>
      <c r="E21" s="67">
        <v>704468.26</v>
      </c>
      <c r="F21" s="67">
        <v>704468.26</v>
      </c>
      <c r="G21" s="33">
        <f t="shared" si="0"/>
        <v>-135.73999999999069</v>
      </c>
      <c r="H21" s="68">
        <v>6442</v>
      </c>
      <c r="I21" s="68">
        <v>0</v>
      </c>
    </row>
    <row r="22" spans="1:9" x14ac:dyDescent="0.2">
      <c r="A22" s="19" t="s">
        <v>5</v>
      </c>
      <c r="B22" s="51">
        <v>270064503</v>
      </c>
      <c r="C22" s="19" t="s">
        <v>19</v>
      </c>
      <c r="D22" s="67">
        <v>374928</v>
      </c>
      <c r="E22" s="67">
        <v>374927.28</v>
      </c>
      <c r="F22" s="67">
        <v>374927.28</v>
      </c>
      <c r="G22" s="33">
        <f t="shared" si="0"/>
        <v>-0.71999999997206032</v>
      </c>
      <c r="H22" s="68">
        <v>6992</v>
      </c>
      <c r="I22" s="68">
        <v>0</v>
      </c>
    </row>
    <row r="23" spans="1:9" x14ac:dyDescent="0.2">
      <c r="A23" s="19" t="s">
        <v>5</v>
      </c>
      <c r="B23" s="51">
        <v>270064507</v>
      </c>
      <c r="C23" s="19" t="s">
        <v>20</v>
      </c>
      <c r="D23" s="67">
        <v>11111</v>
      </c>
      <c r="E23" s="67">
        <v>11110.6</v>
      </c>
      <c r="F23" s="67">
        <v>11110.6</v>
      </c>
      <c r="G23" s="33">
        <f t="shared" si="0"/>
        <v>-0.3999999999996362</v>
      </c>
      <c r="H23" s="68">
        <v>252</v>
      </c>
      <c r="I23" s="68">
        <v>0</v>
      </c>
    </row>
    <row r="24" spans="1:9" s="1" customFormat="1" x14ac:dyDescent="0.2">
      <c r="A24" s="19" t="s">
        <v>5</v>
      </c>
      <c r="B24" s="51">
        <v>620200008</v>
      </c>
      <c r="C24" s="19" t="s">
        <v>21</v>
      </c>
      <c r="D24" s="67">
        <v>17409</v>
      </c>
      <c r="E24" s="67">
        <v>17408.23</v>
      </c>
      <c r="F24" s="67">
        <v>17408.23</v>
      </c>
      <c r="G24" s="33">
        <f t="shared" si="0"/>
        <v>-0.77000000000043656</v>
      </c>
      <c r="H24" s="68">
        <v>534</v>
      </c>
      <c r="I24" s="68">
        <v>0</v>
      </c>
    </row>
    <row r="25" spans="1:9" s="1" customFormat="1" x14ac:dyDescent="0.2">
      <c r="A25" s="19" t="s">
        <v>5</v>
      </c>
      <c r="B25" s="51">
        <v>620200014</v>
      </c>
      <c r="C25" s="19" t="s">
        <v>22</v>
      </c>
      <c r="D25" s="67">
        <v>384881</v>
      </c>
      <c r="E25" s="67">
        <v>384880.6</v>
      </c>
      <c r="F25" s="67">
        <v>384880.6</v>
      </c>
      <c r="G25" s="33">
        <f t="shared" si="0"/>
        <v>-0.40000000002328306</v>
      </c>
      <c r="H25" s="68">
        <v>7010</v>
      </c>
      <c r="I25" s="68">
        <v>107</v>
      </c>
    </row>
    <row r="26" spans="1:9" x14ac:dyDescent="0.2">
      <c r="A26" s="19" t="s">
        <v>5</v>
      </c>
      <c r="B26" s="51">
        <v>620200018</v>
      </c>
      <c r="C26" s="19" t="s">
        <v>23</v>
      </c>
      <c r="D26" s="67">
        <v>72010</v>
      </c>
      <c r="E26" s="67">
        <v>72009.679999999993</v>
      </c>
      <c r="F26" s="67">
        <v>72009.679999999993</v>
      </c>
      <c r="G26" s="33">
        <f t="shared" si="0"/>
        <v>-0.32000000000698492</v>
      </c>
      <c r="H26" s="68">
        <v>1434</v>
      </c>
      <c r="I26" s="68">
        <v>0</v>
      </c>
    </row>
    <row r="27" spans="1:9" x14ac:dyDescent="0.2">
      <c r="A27" s="19" t="s">
        <v>5</v>
      </c>
      <c r="B27" s="51">
        <v>620200062</v>
      </c>
      <c r="C27" s="19" t="s">
        <v>24</v>
      </c>
      <c r="D27" s="67">
        <v>164595</v>
      </c>
      <c r="E27" s="67">
        <v>164594.23000000001</v>
      </c>
      <c r="F27" s="67">
        <v>164594.23000000001</v>
      </c>
      <c r="G27" s="33">
        <f t="shared" si="0"/>
        <v>-0.76999999998952262</v>
      </c>
      <c r="H27" s="68">
        <v>3073</v>
      </c>
      <c r="I27" s="68">
        <v>0</v>
      </c>
    </row>
    <row r="28" spans="1:9" s="1" customFormat="1" x14ac:dyDescent="0.2">
      <c r="A28" s="19" t="s">
        <v>5</v>
      </c>
      <c r="B28" s="51">
        <v>621200004</v>
      </c>
      <c r="C28" s="19" t="s">
        <v>25</v>
      </c>
      <c r="D28" s="67">
        <v>10437</v>
      </c>
      <c r="E28" s="67">
        <v>10301.51</v>
      </c>
      <c r="F28" s="67">
        <v>10301.51</v>
      </c>
      <c r="G28" s="33">
        <f t="shared" si="0"/>
        <v>-135.48999999999978</v>
      </c>
      <c r="H28" s="68">
        <v>335</v>
      </c>
      <c r="I28" s="68">
        <v>0</v>
      </c>
    </row>
    <row r="29" spans="1:9" s="1" customFormat="1" x14ac:dyDescent="0.2">
      <c r="A29" s="19" t="s">
        <v>5</v>
      </c>
      <c r="B29" s="51">
        <v>640600008</v>
      </c>
      <c r="C29" s="19" t="s">
        <v>26</v>
      </c>
      <c r="D29" s="67">
        <v>16556</v>
      </c>
      <c r="E29" s="67">
        <v>16555.71</v>
      </c>
      <c r="F29" s="67">
        <v>16555.71</v>
      </c>
      <c r="G29" s="33">
        <f t="shared" si="0"/>
        <v>-0.29000000000087311</v>
      </c>
      <c r="H29" s="68">
        <v>346</v>
      </c>
      <c r="I29" s="68">
        <v>0</v>
      </c>
    </row>
    <row r="30" spans="1:9" s="1" customFormat="1" x14ac:dyDescent="0.2">
      <c r="A30" s="19" t="s">
        <v>5</v>
      </c>
      <c r="B30" s="51">
        <v>640600015</v>
      </c>
      <c r="C30" s="19" t="s">
        <v>27</v>
      </c>
      <c r="D30" s="67">
        <v>10248</v>
      </c>
      <c r="E30" s="67">
        <v>10247.719999999999</v>
      </c>
      <c r="F30" s="67">
        <v>10247.719999999999</v>
      </c>
      <c r="G30" s="33">
        <f t="shared" si="0"/>
        <v>-0.28000000000065484</v>
      </c>
      <c r="H30" s="68">
        <v>344</v>
      </c>
      <c r="I30" s="68">
        <v>0</v>
      </c>
    </row>
    <row r="31" spans="1:9" s="1" customFormat="1" x14ac:dyDescent="0.2">
      <c r="A31" s="19" t="s">
        <v>5</v>
      </c>
      <c r="B31" s="51">
        <v>641000001</v>
      </c>
      <c r="C31" s="19" t="s">
        <v>28</v>
      </c>
      <c r="D31" s="67">
        <v>15077</v>
      </c>
      <c r="E31" s="67">
        <v>15076.61</v>
      </c>
      <c r="F31" s="67">
        <v>15076.61</v>
      </c>
      <c r="G31" s="33">
        <f t="shared" si="0"/>
        <v>-0.38999999999941792</v>
      </c>
      <c r="H31" s="68">
        <v>354</v>
      </c>
      <c r="I31" s="68">
        <v>0</v>
      </c>
    </row>
    <row r="32" spans="1:9" s="1" customFormat="1" x14ac:dyDescent="0.2">
      <c r="A32" s="19" t="s">
        <v>5</v>
      </c>
      <c r="B32" s="51">
        <v>641000005</v>
      </c>
      <c r="C32" s="19" t="s">
        <v>29</v>
      </c>
      <c r="D32" s="67">
        <v>8253</v>
      </c>
      <c r="E32" s="67">
        <v>8252.36</v>
      </c>
      <c r="F32" s="67">
        <v>8252.36</v>
      </c>
      <c r="G32" s="33">
        <f t="shared" si="0"/>
        <v>-0.63999999999941792</v>
      </c>
      <c r="H32" s="68">
        <v>342</v>
      </c>
      <c r="I32" s="68">
        <v>0</v>
      </c>
    </row>
    <row r="33" spans="1:9" s="1" customFormat="1" x14ac:dyDescent="0.2">
      <c r="A33" s="19" t="s">
        <v>5</v>
      </c>
      <c r="B33" s="51">
        <v>641000007</v>
      </c>
      <c r="C33" s="19" t="s">
        <v>30</v>
      </c>
      <c r="D33" s="67">
        <v>12575</v>
      </c>
      <c r="E33" s="67">
        <v>12574.21</v>
      </c>
      <c r="F33" s="67">
        <v>12574.21</v>
      </c>
      <c r="G33" s="33">
        <f t="shared" si="0"/>
        <v>-0.79000000000087311</v>
      </c>
      <c r="H33" s="68">
        <v>377</v>
      </c>
      <c r="I33" s="68">
        <v>0</v>
      </c>
    </row>
    <row r="34" spans="1:9" s="1" customFormat="1" x14ac:dyDescent="0.2">
      <c r="A34" s="19" t="s">
        <v>5</v>
      </c>
      <c r="B34" s="51">
        <v>641000022</v>
      </c>
      <c r="C34" s="19" t="s">
        <v>31</v>
      </c>
      <c r="D34" s="67">
        <v>18776</v>
      </c>
      <c r="E34" s="67">
        <v>18775.87</v>
      </c>
      <c r="F34" s="67">
        <v>18775.87</v>
      </c>
      <c r="G34" s="33">
        <f t="shared" si="0"/>
        <v>-0.13000000000101863</v>
      </c>
      <c r="H34" s="68">
        <v>634</v>
      </c>
      <c r="I34" s="68">
        <v>0</v>
      </c>
    </row>
    <row r="35" spans="1:9" s="1" customFormat="1" x14ac:dyDescent="0.2">
      <c r="A35" s="19" t="s">
        <v>5</v>
      </c>
      <c r="B35" s="51">
        <v>641600001</v>
      </c>
      <c r="C35" s="19" t="s">
        <v>32</v>
      </c>
      <c r="D35" s="67">
        <v>17402</v>
      </c>
      <c r="E35" s="67">
        <v>17401.25</v>
      </c>
      <c r="F35" s="67">
        <v>17401.25</v>
      </c>
      <c r="G35" s="33">
        <f t="shared" si="0"/>
        <v>-0.75</v>
      </c>
      <c r="H35" s="68">
        <v>413</v>
      </c>
      <c r="I35" s="68">
        <v>0</v>
      </c>
    </row>
    <row r="36" spans="1:9" s="1" customFormat="1" x14ac:dyDescent="0.2">
      <c r="A36" s="19" t="s">
        <v>5</v>
      </c>
      <c r="B36" s="51">
        <v>840200025</v>
      </c>
      <c r="C36" s="19" t="s">
        <v>33</v>
      </c>
      <c r="D36" s="67">
        <v>16744</v>
      </c>
      <c r="E36" s="67">
        <v>16743.259999999998</v>
      </c>
      <c r="F36" s="67">
        <v>16743.259999999998</v>
      </c>
      <c r="G36" s="33">
        <f t="shared" si="0"/>
        <v>-0.74000000000160071</v>
      </c>
      <c r="H36" s="68">
        <v>614</v>
      </c>
      <c r="I36" s="68">
        <v>0</v>
      </c>
    </row>
    <row r="37" spans="1:9" x14ac:dyDescent="0.2">
      <c r="A37" s="19" t="s">
        <v>5</v>
      </c>
      <c r="B37" s="51">
        <v>840200026</v>
      </c>
      <c r="C37" s="19" t="s">
        <v>34</v>
      </c>
      <c r="D37" s="67">
        <v>218329</v>
      </c>
      <c r="E37" s="67">
        <v>218328.81</v>
      </c>
      <c r="F37" s="67">
        <v>218328.81</v>
      </c>
      <c r="G37" s="33">
        <f t="shared" si="0"/>
        <v>-0.19000000000232831</v>
      </c>
      <c r="H37" s="68">
        <v>3071</v>
      </c>
      <c r="I37" s="68">
        <v>0</v>
      </c>
    </row>
    <row r="38" spans="1:9" x14ac:dyDescent="0.2">
      <c r="A38" s="19" t="s">
        <v>5</v>
      </c>
      <c r="B38" s="51">
        <v>840200048</v>
      </c>
      <c r="C38" s="19" t="s">
        <v>329</v>
      </c>
      <c r="D38" s="67">
        <v>108381</v>
      </c>
      <c r="E38" s="67">
        <v>108380.70999999999</v>
      </c>
      <c r="F38" s="67">
        <v>108380.70999999999</v>
      </c>
      <c r="G38" s="33">
        <f t="shared" si="0"/>
        <v>-0.29000000000814907</v>
      </c>
      <c r="H38" s="68">
        <v>2801</v>
      </c>
      <c r="I38" s="68">
        <v>0</v>
      </c>
    </row>
    <row r="39" spans="1:9" x14ac:dyDescent="0.2">
      <c r="A39" s="19" t="s">
        <v>5</v>
      </c>
      <c r="B39" s="51">
        <v>840200079</v>
      </c>
      <c r="C39" s="19" t="s">
        <v>36</v>
      </c>
      <c r="D39" s="67">
        <v>46552</v>
      </c>
      <c r="E39" s="67">
        <v>46551.27</v>
      </c>
      <c r="F39" s="67">
        <v>46551.27</v>
      </c>
      <c r="G39" s="33">
        <f t="shared" si="0"/>
        <v>-0.73000000000320142</v>
      </c>
      <c r="H39" s="68">
        <v>1251</v>
      </c>
      <c r="I39" s="68">
        <v>0</v>
      </c>
    </row>
    <row r="40" spans="1:9" x14ac:dyDescent="0.2">
      <c r="A40" s="19" t="s">
        <v>5</v>
      </c>
      <c r="B40" s="51">
        <v>880200029</v>
      </c>
      <c r="C40" s="19" t="s">
        <v>37</v>
      </c>
      <c r="D40" s="67">
        <v>68115</v>
      </c>
      <c r="E40" s="67">
        <v>68115</v>
      </c>
      <c r="F40" s="67">
        <v>68115</v>
      </c>
      <c r="G40" s="33">
        <f t="shared" si="0"/>
        <v>0</v>
      </c>
      <c r="H40" s="68">
        <v>1731</v>
      </c>
      <c r="I40" s="68">
        <v>0</v>
      </c>
    </row>
    <row r="41" spans="1:9" x14ac:dyDescent="0.2">
      <c r="A41" s="19" t="s">
        <v>5</v>
      </c>
      <c r="B41" s="51">
        <v>880200036</v>
      </c>
      <c r="C41" s="19" t="s">
        <v>38</v>
      </c>
      <c r="D41" s="67">
        <v>11804</v>
      </c>
      <c r="E41" s="67">
        <v>11803.38</v>
      </c>
      <c r="F41" s="67">
        <v>11803.38</v>
      </c>
      <c r="G41" s="33">
        <f t="shared" si="0"/>
        <v>-0.62000000000080036</v>
      </c>
      <c r="H41" s="68">
        <v>148</v>
      </c>
      <c r="I41" s="68">
        <v>0</v>
      </c>
    </row>
    <row r="42" spans="1:9" x14ac:dyDescent="0.2">
      <c r="A42" s="19" t="s">
        <v>5</v>
      </c>
      <c r="B42" s="51">
        <v>880200055</v>
      </c>
      <c r="C42" s="19" t="s">
        <v>39</v>
      </c>
      <c r="D42" s="67">
        <v>12038</v>
      </c>
      <c r="E42" s="67">
        <v>12037.59</v>
      </c>
      <c r="F42" s="67">
        <v>12037.59</v>
      </c>
      <c r="G42" s="33">
        <f t="shared" si="0"/>
        <v>-0.40999999999985448</v>
      </c>
      <c r="H42" s="68">
        <v>303</v>
      </c>
      <c r="I42" s="68">
        <v>0</v>
      </c>
    </row>
    <row r="43" spans="1:9" x14ac:dyDescent="0.2">
      <c r="A43" s="19" t="s">
        <v>5</v>
      </c>
      <c r="B43" s="51">
        <v>880200056</v>
      </c>
      <c r="C43" s="19" t="s">
        <v>40</v>
      </c>
      <c r="D43" s="67">
        <v>2471</v>
      </c>
      <c r="E43" s="67">
        <v>2228.39</v>
      </c>
      <c r="F43" s="67">
        <v>2228.39</v>
      </c>
      <c r="G43" s="33">
        <f t="shared" si="0"/>
        <v>-242.61000000000013</v>
      </c>
      <c r="H43" s="68">
        <v>45</v>
      </c>
      <c r="I43" s="68">
        <v>0</v>
      </c>
    </row>
    <row r="44" spans="1:9" x14ac:dyDescent="0.2">
      <c r="A44" s="19" t="s">
        <v>5</v>
      </c>
      <c r="B44" s="51">
        <v>880200080</v>
      </c>
      <c r="C44" s="19" t="s">
        <v>41</v>
      </c>
      <c r="D44" s="67">
        <v>14229</v>
      </c>
      <c r="E44" s="67">
        <v>14228.86</v>
      </c>
      <c r="F44" s="67">
        <v>14228.86</v>
      </c>
      <c r="G44" s="33">
        <f t="shared" si="0"/>
        <v>-0.13999999999941792</v>
      </c>
      <c r="H44" s="68">
        <v>352</v>
      </c>
      <c r="I44" s="68">
        <v>0</v>
      </c>
    </row>
    <row r="45" spans="1:9" x14ac:dyDescent="0.2">
      <c r="A45" s="19" t="s">
        <v>5</v>
      </c>
      <c r="B45" s="51">
        <v>885100007</v>
      </c>
      <c r="C45" s="19" t="s">
        <v>42</v>
      </c>
      <c r="D45" s="67">
        <v>52217</v>
      </c>
      <c r="E45" s="67">
        <v>52216.94</v>
      </c>
      <c r="F45" s="67">
        <v>52216.94</v>
      </c>
      <c r="G45" s="33">
        <f t="shared" si="0"/>
        <v>-5.9999999997671694E-2</v>
      </c>
      <c r="H45" s="68">
        <v>886</v>
      </c>
      <c r="I45" s="68">
        <v>0</v>
      </c>
    </row>
    <row r="46" spans="1:9" x14ac:dyDescent="0.2">
      <c r="A46" s="19" t="s">
        <v>5</v>
      </c>
      <c r="B46" s="51">
        <v>887600002</v>
      </c>
      <c r="C46" s="19" t="s">
        <v>43</v>
      </c>
      <c r="D46" s="67">
        <v>34179</v>
      </c>
      <c r="E46" s="67">
        <v>34178.99</v>
      </c>
      <c r="F46" s="67">
        <v>34178.99</v>
      </c>
      <c r="G46" s="33">
        <f t="shared" si="0"/>
        <v>-1.0000000002037268E-2</v>
      </c>
      <c r="H46" s="68">
        <v>864</v>
      </c>
      <c r="I46" s="68">
        <v>0</v>
      </c>
    </row>
    <row r="47" spans="1:9" x14ac:dyDescent="0.2">
      <c r="A47" s="19" t="s">
        <v>5</v>
      </c>
      <c r="B47" s="51">
        <v>888300008</v>
      </c>
      <c r="C47" s="19" t="s">
        <v>330</v>
      </c>
      <c r="D47" s="67">
        <v>6087</v>
      </c>
      <c r="E47" s="67">
        <v>6086.75</v>
      </c>
      <c r="F47" s="67">
        <v>6086.75</v>
      </c>
      <c r="G47" s="33">
        <f t="shared" si="0"/>
        <v>-0.25</v>
      </c>
      <c r="H47" s="68">
        <v>155</v>
      </c>
      <c r="I47" s="68">
        <v>0</v>
      </c>
    </row>
    <row r="48" spans="1:9" x14ac:dyDescent="0.2">
      <c r="A48" s="19" t="s">
        <v>5</v>
      </c>
      <c r="B48" s="51">
        <v>900200006</v>
      </c>
      <c r="C48" s="19" t="s">
        <v>45</v>
      </c>
      <c r="D48" s="67">
        <v>21389</v>
      </c>
      <c r="E48" s="67">
        <v>21388.91</v>
      </c>
      <c r="F48" s="67">
        <v>21388.91</v>
      </c>
      <c r="G48" s="33">
        <f t="shared" si="0"/>
        <v>-9.0000000000145519E-2</v>
      </c>
      <c r="H48" s="68">
        <v>689</v>
      </c>
      <c r="I48" s="68">
        <v>0</v>
      </c>
    </row>
    <row r="49" spans="1:10" x14ac:dyDescent="0.2">
      <c r="A49" s="19" t="s">
        <v>5</v>
      </c>
      <c r="B49" s="51">
        <v>900200056</v>
      </c>
      <c r="C49" s="19" t="s">
        <v>46</v>
      </c>
      <c r="D49" s="67">
        <v>34855</v>
      </c>
      <c r="E49" s="67">
        <v>34854.199999999997</v>
      </c>
      <c r="F49" s="67">
        <v>34854.199999999997</v>
      </c>
      <c r="G49" s="33">
        <f t="shared" si="0"/>
        <v>-0.80000000000291038</v>
      </c>
      <c r="H49" s="68">
        <v>527</v>
      </c>
      <c r="I49" s="68">
        <v>0</v>
      </c>
    </row>
    <row r="50" spans="1:10" x14ac:dyDescent="0.2">
      <c r="A50" s="19" t="s">
        <v>5</v>
      </c>
      <c r="B50" s="51">
        <v>900200058</v>
      </c>
      <c r="C50" s="19" t="s">
        <v>47</v>
      </c>
      <c r="D50" s="67">
        <v>24200</v>
      </c>
      <c r="E50" s="67">
        <v>24199.46</v>
      </c>
      <c r="F50" s="67">
        <v>24199.46</v>
      </c>
      <c r="G50" s="33">
        <f t="shared" si="0"/>
        <v>-0.54000000000087311</v>
      </c>
      <c r="H50" s="68">
        <v>365</v>
      </c>
      <c r="I50" s="68">
        <v>0</v>
      </c>
    </row>
    <row r="51" spans="1:10" x14ac:dyDescent="0.2">
      <c r="A51" s="19" t="s">
        <v>5</v>
      </c>
      <c r="B51" s="51">
        <v>900200082</v>
      </c>
      <c r="C51" s="19" t="s">
        <v>48</v>
      </c>
      <c r="D51" s="67">
        <v>7919</v>
      </c>
      <c r="E51" s="67">
        <v>7853.93</v>
      </c>
      <c r="F51" s="67">
        <v>7853.93</v>
      </c>
      <c r="G51" s="33">
        <f t="shared" si="0"/>
        <v>-65.069999999999709</v>
      </c>
      <c r="H51" s="68">
        <v>149</v>
      </c>
      <c r="I51" s="68">
        <v>0</v>
      </c>
    </row>
    <row r="52" spans="1:10" x14ac:dyDescent="0.2">
      <c r="A52" s="19" t="s">
        <v>5</v>
      </c>
      <c r="B52" s="51">
        <v>900200086</v>
      </c>
      <c r="C52" s="19" t="s">
        <v>49</v>
      </c>
      <c r="D52" s="67">
        <v>46520</v>
      </c>
      <c r="E52" s="67">
        <v>46519.25</v>
      </c>
      <c r="F52" s="67">
        <v>46519.25</v>
      </c>
      <c r="G52" s="33">
        <f t="shared" si="0"/>
        <v>-0.75</v>
      </c>
      <c r="H52" s="68">
        <v>1132</v>
      </c>
      <c r="I52" s="68">
        <v>0</v>
      </c>
    </row>
    <row r="53" spans="1:10" x14ac:dyDescent="0.2">
      <c r="A53" s="19" t="s">
        <v>5</v>
      </c>
      <c r="B53" s="51">
        <v>900200087</v>
      </c>
      <c r="C53" s="19" t="s">
        <v>50</v>
      </c>
      <c r="D53" s="67">
        <v>25224</v>
      </c>
      <c r="E53" s="67">
        <v>25223.73</v>
      </c>
      <c r="F53" s="67">
        <v>25223.73</v>
      </c>
      <c r="G53" s="33">
        <f t="shared" si="0"/>
        <v>-0.27000000000043656</v>
      </c>
      <c r="H53" s="68">
        <v>525</v>
      </c>
      <c r="I53" s="68">
        <v>0</v>
      </c>
    </row>
    <row r="54" spans="1:10" x14ac:dyDescent="0.2">
      <c r="A54" s="19" t="s">
        <v>5</v>
      </c>
      <c r="B54" s="51">
        <v>900200088</v>
      </c>
      <c r="C54" s="19" t="s">
        <v>51</v>
      </c>
      <c r="D54" s="67">
        <v>12404</v>
      </c>
      <c r="E54" s="67">
        <v>12403.69</v>
      </c>
      <c r="F54" s="67">
        <v>12403.69</v>
      </c>
      <c r="G54" s="33">
        <f t="shared" si="0"/>
        <v>-0.30999999999949068</v>
      </c>
      <c r="H54" s="68">
        <v>257</v>
      </c>
      <c r="I54" s="68">
        <v>0</v>
      </c>
    </row>
    <row r="55" spans="1:10" x14ac:dyDescent="0.2">
      <c r="A55" s="19" t="s">
        <v>5</v>
      </c>
      <c r="B55" s="51">
        <v>900200089</v>
      </c>
      <c r="C55" s="19" t="s">
        <v>52</v>
      </c>
      <c r="D55" s="67">
        <v>223775</v>
      </c>
      <c r="E55" s="67">
        <v>223774.95</v>
      </c>
      <c r="F55" s="67">
        <v>223774.95</v>
      </c>
      <c r="G55" s="33">
        <f t="shared" si="0"/>
        <v>-4.9999999988358468E-2</v>
      </c>
      <c r="H55" s="68">
        <v>4519</v>
      </c>
      <c r="I55" s="68">
        <v>0</v>
      </c>
    </row>
    <row r="56" spans="1:10" x14ac:dyDescent="0.2">
      <c r="A56" s="19" t="s">
        <v>5</v>
      </c>
      <c r="B56" s="51">
        <v>901200007</v>
      </c>
      <c r="C56" s="19" t="s">
        <v>53</v>
      </c>
      <c r="D56" s="67">
        <v>34256</v>
      </c>
      <c r="E56" s="67">
        <v>34194.6</v>
      </c>
      <c r="F56" s="67">
        <v>34194.6</v>
      </c>
      <c r="G56" s="33">
        <f t="shared" si="0"/>
        <v>-61.400000000001455</v>
      </c>
      <c r="H56" s="68">
        <v>908</v>
      </c>
      <c r="I56" s="68">
        <v>38</v>
      </c>
    </row>
    <row r="57" spans="1:10" x14ac:dyDescent="0.2">
      <c r="A57" s="19" t="s">
        <v>5</v>
      </c>
      <c r="B57" s="51">
        <v>901200014</v>
      </c>
      <c r="C57" s="19" t="s">
        <v>54</v>
      </c>
      <c r="D57" s="67">
        <v>47806</v>
      </c>
      <c r="E57" s="67">
        <v>47805.51</v>
      </c>
      <c r="F57" s="67">
        <v>47805.51</v>
      </c>
      <c r="G57" s="33">
        <f t="shared" si="0"/>
        <v>-0.48999999999796273</v>
      </c>
      <c r="H57" s="68">
        <v>515</v>
      </c>
      <c r="I57" s="68">
        <v>113</v>
      </c>
    </row>
    <row r="58" spans="1:10" x14ac:dyDescent="0.2">
      <c r="A58" s="19" t="s">
        <v>5</v>
      </c>
      <c r="B58" s="51">
        <v>901200021</v>
      </c>
      <c r="C58" s="19" t="s">
        <v>331</v>
      </c>
      <c r="D58" s="67">
        <v>43715</v>
      </c>
      <c r="E58" s="67">
        <v>43714.64</v>
      </c>
      <c r="F58" s="67">
        <v>43714.64</v>
      </c>
      <c r="G58" s="33">
        <f t="shared" si="0"/>
        <v>-0.36000000000058208</v>
      </c>
      <c r="H58" s="68">
        <v>1258</v>
      </c>
      <c r="I58" s="68">
        <v>0</v>
      </c>
      <c r="J58" s="32"/>
    </row>
    <row r="59" spans="1:10" x14ac:dyDescent="0.2">
      <c r="A59" s="62" t="s">
        <v>5</v>
      </c>
      <c r="B59" s="63">
        <v>905700001</v>
      </c>
      <c r="C59" s="62" t="s">
        <v>332</v>
      </c>
      <c r="D59" s="67">
        <v>377</v>
      </c>
      <c r="E59" s="67">
        <v>377</v>
      </c>
      <c r="F59" s="67">
        <v>377</v>
      </c>
      <c r="G59" s="33">
        <f t="shared" si="0"/>
        <v>0</v>
      </c>
      <c r="H59" s="68">
        <v>10</v>
      </c>
      <c r="I59" s="68">
        <v>0</v>
      </c>
    </row>
    <row r="60" spans="1:10" x14ac:dyDescent="0.2">
      <c r="A60" s="19" t="s">
        <v>57</v>
      </c>
      <c r="B60" s="51">
        <v>2000005</v>
      </c>
      <c r="C60" s="19" t="s">
        <v>58</v>
      </c>
      <c r="D60" s="67">
        <v>148702</v>
      </c>
      <c r="E60" s="67">
        <v>148701.17000000001</v>
      </c>
      <c r="F60" s="67">
        <v>148701.17000000001</v>
      </c>
      <c r="G60" s="33">
        <f t="shared" si="0"/>
        <v>-0.82999999998719431</v>
      </c>
      <c r="H60" s="68">
        <v>2237</v>
      </c>
      <c r="I60" s="68">
        <v>0</v>
      </c>
    </row>
    <row r="61" spans="1:10" x14ac:dyDescent="0.2">
      <c r="A61" s="19" t="s">
        <v>57</v>
      </c>
      <c r="B61" s="51">
        <v>6000002</v>
      </c>
      <c r="C61" s="19" t="s">
        <v>333</v>
      </c>
      <c r="D61" s="67">
        <v>164094</v>
      </c>
      <c r="E61" s="67">
        <v>164093.42000000001</v>
      </c>
      <c r="F61" s="67">
        <v>164093.42000000001</v>
      </c>
      <c r="G61" s="33">
        <f t="shared" si="0"/>
        <v>-0.57999999998719431</v>
      </c>
      <c r="H61" s="68">
        <v>2570</v>
      </c>
      <c r="I61" s="68">
        <v>0</v>
      </c>
    </row>
    <row r="62" spans="1:10" x14ac:dyDescent="0.2">
      <c r="A62" s="19" t="s">
        <v>57</v>
      </c>
      <c r="B62" s="51">
        <v>6000005</v>
      </c>
      <c r="C62" s="19" t="s">
        <v>334</v>
      </c>
      <c r="D62" s="67">
        <v>100658</v>
      </c>
      <c r="E62" s="67">
        <v>100657.64</v>
      </c>
      <c r="F62" s="67">
        <v>100657.64</v>
      </c>
      <c r="G62" s="33">
        <f t="shared" si="0"/>
        <v>-0.36000000000058208</v>
      </c>
      <c r="H62" s="68">
        <v>1954</v>
      </c>
      <c r="I62" s="68">
        <v>0</v>
      </c>
    </row>
    <row r="63" spans="1:10" x14ac:dyDescent="0.2">
      <c r="A63" s="19" t="s">
        <v>57</v>
      </c>
      <c r="B63" s="51">
        <v>50000017</v>
      </c>
      <c r="C63" s="19" t="s">
        <v>335</v>
      </c>
      <c r="D63" s="67">
        <v>4770</v>
      </c>
      <c r="E63" s="67">
        <v>4769.54</v>
      </c>
      <c r="F63" s="67">
        <v>4769.54</v>
      </c>
      <c r="G63" s="33">
        <f t="shared" si="0"/>
        <v>-0.46000000000003638</v>
      </c>
      <c r="H63" s="68">
        <v>135</v>
      </c>
      <c r="I63" s="68">
        <v>0</v>
      </c>
    </row>
    <row r="64" spans="1:10" x14ac:dyDescent="0.2">
      <c r="A64" s="19" t="s">
        <v>57</v>
      </c>
      <c r="B64" s="51">
        <v>50000127</v>
      </c>
      <c r="C64" s="19" t="s">
        <v>336</v>
      </c>
      <c r="D64" s="67">
        <v>93842</v>
      </c>
      <c r="E64" s="67">
        <v>93841.12000000001</v>
      </c>
      <c r="F64" s="67">
        <v>93841.12000000001</v>
      </c>
      <c r="G64" s="33">
        <f t="shared" si="0"/>
        <v>-0.8799999999901047</v>
      </c>
      <c r="H64" s="68">
        <v>2132</v>
      </c>
      <c r="I64" s="68">
        <v>0</v>
      </c>
    </row>
    <row r="65" spans="1:9" x14ac:dyDescent="0.2">
      <c r="A65" s="19" t="s">
        <v>57</v>
      </c>
      <c r="B65" s="69">
        <v>50020401</v>
      </c>
      <c r="C65" s="19" t="s">
        <v>285</v>
      </c>
      <c r="D65" s="67">
        <v>13504</v>
      </c>
      <c r="E65" s="67">
        <v>13503.95</v>
      </c>
      <c r="F65" s="67">
        <v>13503.95</v>
      </c>
      <c r="G65" s="33">
        <f t="shared" si="0"/>
        <v>-4.9999999999272404E-2</v>
      </c>
      <c r="H65" s="68">
        <v>43</v>
      </c>
      <c r="I65" s="68">
        <v>0</v>
      </c>
    </row>
    <row r="66" spans="1:9" x14ac:dyDescent="0.2">
      <c r="A66" s="19" t="s">
        <v>57</v>
      </c>
      <c r="B66" s="51">
        <v>50024301</v>
      </c>
      <c r="C66" s="19" t="s">
        <v>337</v>
      </c>
      <c r="D66" s="67">
        <v>645115</v>
      </c>
      <c r="E66" s="67">
        <v>645114.99</v>
      </c>
      <c r="F66" s="67">
        <v>645038.92000000004</v>
      </c>
      <c r="G66" s="33">
        <f t="shared" si="0"/>
        <v>-1.0000000009313226E-2</v>
      </c>
      <c r="H66" s="68">
        <v>18643</v>
      </c>
      <c r="I66" s="68">
        <v>0</v>
      </c>
    </row>
    <row r="67" spans="1:9" x14ac:dyDescent="0.2">
      <c r="A67" s="19" t="s">
        <v>57</v>
      </c>
      <c r="B67" s="51">
        <v>210000043</v>
      </c>
      <c r="C67" s="19" t="s">
        <v>338</v>
      </c>
      <c r="D67" s="67">
        <v>181365</v>
      </c>
      <c r="E67" s="67">
        <v>181364.36</v>
      </c>
      <c r="F67" s="67">
        <v>181364.36</v>
      </c>
      <c r="G67" s="33">
        <f t="shared" si="0"/>
        <v>-0.64000000001396984</v>
      </c>
      <c r="H67" s="68">
        <v>4839</v>
      </c>
      <c r="I67" s="68">
        <v>0</v>
      </c>
    </row>
    <row r="68" spans="1:9" x14ac:dyDescent="0.2">
      <c r="A68" s="19" t="s">
        <v>57</v>
      </c>
      <c r="B68" s="51">
        <v>210000058</v>
      </c>
      <c r="C68" s="19" t="s">
        <v>339</v>
      </c>
      <c r="D68" s="67">
        <v>228735</v>
      </c>
      <c r="E68" s="67">
        <v>228734.71</v>
      </c>
      <c r="F68" s="67">
        <v>228734.71</v>
      </c>
      <c r="G68" s="33">
        <f t="shared" si="0"/>
        <v>-0.29000000000814907</v>
      </c>
      <c r="H68" s="68">
        <v>7264</v>
      </c>
      <c r="I68" s="68">
        <v>0</v>
      </c>
    </row>
    <row r="69" spans="1:9" x14ac:dyDescent="0.2">
      <c r="A69" s="19" t="s">
        <v>57</v>
      </c>
      <c r="B69" s="51">
        <v>210020301</v>
      </c>
      <c r="C69" s="19" t="s">
        <v>340</v>
      </c>
      <c r="D69" s="67">
        <v>218563</v>
      </c>
      <c r="E69" s="67">
        <v>218562.52</v>
      </c>
      <c r="F69" s="67">
        <v>218562.52</v>
      </c>
      <c r="G69" s="33">
        <f t="shared" si="0"/>
        <v>-0.48000000001047738</v>
      </c>
      <c r="H69" s="68">
        <v>7027</v>
      </c>
      <c r="I69" s="68">
        <v>181</v>
      </c>
    </row>
    <row r="70" spans="1:9" x14ac:dyDescent="0.2">
      <c r="A70" s="19" t="s">
        <v>57</v>
      </c>
      <c r="B70" s="51">
        <v>440200002</v>
      </c>
      <c r="C70" s="19" t="s">
        <v>67</v>
      </c>
      <c r="D70" s="67">
        <v>30652</v>
      </c>
      <c r="E70" s="67">
        <v>30651.03</v>
      </c>
      <c r="F70" s="67">
        <v>30651.03</v>
      </c>
      <c r="G70" s="33">
        <f t="shared" si="0"/>
        <v>-0.97000000000116415</v>
      </c>
      <c r="H70" s="68">
        <v>453</v>
      </c>
      <c r="I70" s="68">
        <v>0</v>
      </c>
    </row>
    <row r="71" spans="1:9" x14ac:dyDescent="0.2">
      <c r="A71" s="19" t="s">
        <v>57</v>
      </c>
      <c r="B71" s="51">
        <v>440200012</v>
      </c>
      <c r="C71" s="19" t="s">
        <v>68</v>
      </c>
      <c r="D71" s="67">
        <v>21967</v>
      </c>
      <c r="E71" s="67">
        <v>21966.15</v>
      </c>
      <c r="F71" s="67">
        <v>21966.15</v>
      </c>
      <c r="G71" s="33">
        <f t="shared" ref="G71:G134" si="1">E71-D71</f>
        <v>-0.84999999999854481</v>
      </c>
      <c r="H71" s="68">
        <v>357</v>
      </c>
      <c r="I71" s="68">
        <v>0</v>
      </c>
    </row>
    <row r="72" spans="1:9" x14ac:dyDescent="0.2">
      <c r="A72" s="19" t="s">
        <v>57</v>
      </c>
      <c r="B72" s="51">
        <v>600200001</v>
      </c>
      <c r="C72" s="19" t="s">
        <v>341</v>
      </c>
      <c r="D72" s="67">
        <v>99406</v>
      </c>
      <c r="E72" s="67">
        <v>99405.11</v>
      </c>
      <c r="F72" s="67">
        <v>99405.11</v>
      </c>
      <c r="G72" s="33">
        <f t="shared" si="1"/>
        <v>-0.88999999999941792</v>
      </c>
      <c r="H72" s="68">
        <v>2422</v>
      </c>
      <c r="I72" s="68">
        <v>0</v>
      </c>
    </row>
    <row r="73" spans="1:9" x14ac:dyDescent="0.2">
      <c r="A73" s="19" t="s">
        <v>57</v>
      </c>
      <c r="B73" s="51">
        <v>600200018</v>
      </c>
      <c r="C73" s="19" t="s">
        <v>70</v>
      </c>
      <c r="D73" s="67">
        <v>19214</v>
      </c>
      <c r="E73" s="67">
        <v>19213.2</v>
      </c>
      <c r="F73" s="67">
        <v>19213.2</v>
      </c>
      <c r="G73" s="33">
        <f t="shared" si="1"/>
        <v>-0.7999999999992724</v>
      </c>
      <c r="H73" s="68">
        <v>463</v>
      </c>
      <c r="I73" s="68">
        <v>0</v>
      </c>
    </row>
    <row r="74" spans="1:9" x14ac:dyDescent="0.2">
      <c r="A74" s="62" t="s">
        <v>57</v>
      </c>
      <c r="B74" s="63">
        <v>601000001</v>
      </c>
      <c r="C74" s="65" t="s">
        <v>276</v>
      </c>
      <c r="D74" s="67">
        <v>183</v>
      </c>
      <c r="E74" s="67">
        <v>0</v>
      </c>
      <c r="F74" s="67">
        <v>0</v>
      </c>
      <c r="G74" s="33">
        <f t="shared" si="1"/>
        <v>-183</v>
      </c>
      <c r="H74" s="68">
        <v>0</v>
      </c>
      <c r="I74" s="68">
        <v>0</v>
      </c>
    </row>
    <row r="75" spans="1:9" x14ac:dyDescent="0.2">
      <c r="A75" s="19" t="s">
        <v>57</v>
      </c>
      <c r="B75" s="51">
        <v>601000004</v>
      </c>
      <c r="C75" s="19" t="s">
        <v>71</v>
      </c>
      <c r="D75" s="67">
        <v>27894</v>
      </c>
      <c r="E75" s="67">
        <v>27652.51</v>
      </c>
      <c r="F75" s="67">
        <v>27652.51</v>
      </c>
      <c r="G75" s="33">
        <f t="shared" si="1"/>
        <v>-241.4900000000016</v>
      </c>
      <c r="H75" s="68">
        <v>738</v>
      </c>
      <c r="I75" s="68">
        <v>0</v>
      </c>
    </row>
    <row r="76" spans="1:9" x14ac:dyDescent="0.2">
      <c r="A76" s="19" t="s">
        <v>57</v>
      </c>
      <c r="B76" s="51">
        <v>680200006</v>
      </c>
      <c r="C76" s="19" t="s">
        <v>72</v>
      </c>
      <c r="D76" s="67">
        <v>22757</v>
      </c>
      <c r="E76" s="67">
        <v>22756.7</v>
      </c>
      <c r="F76" s="67">
        <v>22756.7</v>
      </c>
      <c r="G76" s="33">
        <f t="shared" si="1"/>
        <v>-0.2999999999992724</v>
      </c>
      <c r="H76" s="68">
        <v>548</v>
      </c>
      <c r="I76" s="68">
        <v>0</v>
      </c>
    </row>
    <row r="77" spans="1:9" x14ac:dyDescent="0.2">
      <c r="A77" s="19" t="s">
        <v>57</v>
      </c>
      <c r="B77" s="51">
        <v>680200007</v>
      </c>
      <c r="C77" s="19" t="s">
        <v>73</v>
      </c>
      <c r="D77" s="67">
        <v>7603</v>
      </c>
      <c r="E77" s="67">
        <v>7602.59</v>
      </c>
      <c r="F77" s="67">
        <v>7602.59</v>
      </c>
      <c r="G77" s="33">
        <f t="shared" si="1"/>
        <v>-0.40999999999985448</v>
      </c>
      <c r="H77" s="68">
        <v>270</v>
      </c>
      <c r="I77" s="68">
        <v>0</v>
      </c>
    </row>
    <row r="78" spans="1:9" x14ac:dyDescent="0.2">
      <c r="A78" s="19" t="s">
        <v>57</v>
      </c>
      <c r="B78" s="51">
        <v>680200023</v>
      </c>
      <c r="C78" s="19" t="s">
        <v>74</v>
      </c>
      <c r="D78" s="67">
        <v>11449</v>
      </c>
      <c r="E78" s="67">
        <v>11448.28</v>
      </c>
      <c r="F78" s="67">
        <v>11448.28</v>
      </c>
      <c r="G78" s="33">
        <f t="shared" si="1"/>
        <v>-0.71999999999934516</v>
      </c>
      <c r="H78" s="68">
        <v>433</v>
      </c>
      <c r="I78" s="68">
        <v>0</v>
      </c>
    </row>
    <row r="79" spans="1:9" x14ac:dyDescent="0.2">
      <c r="A79" s="19" t="s">
        <v>57</v>
      </c>
      <c r="B79" s="51">
        <v>680200030</v>
      </c>
      <c r="C79" s="19" t="s">
        <v>342</v>
      </c>
      <c r="D79" s="67">
        <v>27068</v>
      </c>
      <c r="E79" s="67">
        <v>27067.59</v>
      </c>
      <c r="F79" s="67">
        <v>27067.59</v>
      </c>
      <c r="G79" s="33">
        <f t="shared" si="1"/>
        <v>-0.40999999999985448</v>
      </c>
      <c r="H79" s="68">
        <v>749</v>
      </c>
      <c r="I79" s="68">
        <v>0</v>
      </c>
    </row>
    <row r="80" spans="1:9" x14ac:dyDescent="0.2">
      <c r="A80" s="19" t="s">
        <v>57</v>
      </c>
      <c r="B80" s="51">
        <v>681000002</v>
      </c>
      <c r="C80" s="19" t="s">
        <v>343</v>
      </c>
      <c r="D80" s="67">
        <v>39450</v>
      </c>
      <c r="E80" s="67">
        <v>39449.19</v>
      </c>
      <c r="F80" s="67">
        <v>39449.19</v>
      </c>
      <c r="G80" s="33">
        <f t="shared" si="1"/>
        <v>-0.80999999999767169</v>
      </c>
      <c r="H80" s="68">
        <v>652</v>
      </c>
      <c r="I80" s="68">
        <v>0</v>
      </c>
    </row>
    <row r="81" spans="1:9" x14ac:dyDescent="0.2">
      <c r="A81" s="19" t="s">
        <v>57</v>
      </c>
      <c r="B81" s="51">
        <v>681000014</v>
      </c>
      <c r="C81" s="19" t="s">
        <v>344</v>
      </c>
      <c r="D81" s="67">
        <v>11993</v>
      </c>
      <c r="E81" s="67">
        <v>11992.53</v>
      </c>
      <c r="F81" s="67">
        <v>11992.53</v>
      </c>
      <c r="G81" s="33">
        <f t="shared" si="1"/>
        <v>-0.46999999999934516</v>
      </c>
      <c r="H81" s="68">
        <v>297</v>
      </c>
      <c r="I81" s="68">
        <v>0</v>
      </c>
    </row>
    <row r="82" spans="1:9" x14ac:dyDescent="0.2">
      <c r="A82" s="19" t="s">
        <v>57</v>
      </c>
      <c r="B82" s="51">
        <v>681800001</v>
      </c>
      <c r="C82" s="19" t="s">
        <v>345</v>
      </c>
      <c r="D82" s="67">
        <v>55293</v>
      </c>
      <c r="E82" s="67">
        <v>55292.28</v>
      </c>
      <c r="F82" s="67">
        <v>55292.28</v>
      </c>
      <c r="G82" s="33">
        <f t="shared" si="1"/>
        <v>-0.72000000000116415</v>
      </c>
      <c r="H82" s="68">
        <v>1559</v>
      </c>
      <c r="I82" s="68">
        <v>0</v>
      </c>
    </row>
    <row r="83" spans="1:9" x14ac:dyDescent="0.2">
      <c r="A83" s="19" t="s">
        <v>57</v>
      </c>
      <c r="B83" s="51">
        <v>684900003</v>
      </c>
      <c r="C83" s="19" t="s">
        <v>79</v>
      </c>
      <c r="D83" s="67">
        <v>19050</v>
      </c>
      <c r="E83" s="67">
        <v>19049.689999999999</v>
      </c>
      <c r="F83" s="67">
        <v>19049.689999999999</v>
      </c>
      <c r="G83" s="33">
        <f t="shared" si="1"/>
        <v>-0.31000000000130967</v>
      </c>
      <c r="H83" s="68">
        <v>294</v>
      </c>
      <c r="I83" s="68">
        <v>0</v>
      </c>
    </row>
    <row r="84" spans="1:9" x14ac:dyDescent="0.2">
      <c r="A84" s="19" t="s">
        <v>57</v>
      </c>
      <c r="B84" s="51">
        <v>760200003</v>
      </c>
      <c r="C84" s="19" t="s">
        <v>346</v>
      </c>
      <c r="D84" s="67">
        <v>40049</v>
      </c>
      <c r="E84" s="67">
        <v>40048.46</v>
      </c>
      <c r="F84" s="67">
        <v>40048.46</v>
      </c>
      <c r="G84" s="33">
        <f t="shared" si="1"/>
        <v>-0.54000000000087311</v>
      </c>
      <c r="H84" s="68">
        <v>1338</v>
      </c>
      <c r="I84" s="68">
        <v>268</v>
      </c>
    </row>
    <row r="85" spans="1:9" x14ac:dyDescent="0.2">
      <c r="A85" s="19" t="s">
        <v>57</v>
      </c>
      <c r="B85" s="51">
        <v>760200015</v>
      </c>
      <c r="C85" s="19" t="s">
        <v>81</v>
      </c>
      <c r="D85" s="67">
        <v>6214</v>
      </c>
      <c r="E85" s="67">
        <v>5948.59</v>
      </c>
      <c r="F85" s="67">
        <v>5948.59</v>
      </c>
      <c r="G85" s="33">
        <f t="shared" si="1"/>
        <v>-265.40999999999985</v>
      </c>
      <c r="H85" s="68">
        <v>241</v>
      </c>
      <c r="I85" s="68">
        <v>0</v>
      </c>
    </row>
    <row r="86" spans="1:9" x14ac:dyDescent="0.2">
      <c r="A86" s="19" t="s">
        <v>57</v>
      </c>
      <c r="B86" s="51">
        <v>760200019</v>
      </c>
      <c r="C86" s="19" t="s">
        <v>82</v>
      </c>
      <c r="D86" s="67">
        <v>7887</v>
      </c>
      <c r="E86" s="67">
        <v>7857.24</v>
      </c>
      <c r="F86" s="67">
        <v>7857.24</v>
      </c>
      <c r="G86" s="33">
        <f t="shared" si="1"/>
        <v>-29.760000000000218</v>
      </c>
      <c r="H86" s="68">
        <v>209</v>
      </c>
      <c r="I86" s="68">
        <v>0</v>
      </c>
    </row>
    <row r="87" spans="1:9" x14ac:dyDescent="0.2">
      <c r="A87" s="19" t="s">
        <v>57</v>
      </c>
      <c r="B87" s="51">
        <v>761200011</v>
      </c>
      <c r="C87" s="19" t="s">
        <v>83</v>
      </c>
      <c r="D87" s="67">
        <v>29245</v>
      </c>
      <c r="E87" s="67">
        <v>29244.79</v>
      </c>
      <c r="F87" s="67">
        <v>29244.79</v>
      </c>
      <c r="G87" s="33">
        <f t="shared" si="1"/>
        <v>-0.20999999999912689</v>
      </c>
      <c r="H87" s="68">
        <v>915</v>
      </c>
      <c r="I87" s="68">
        <v>262</v>
      </c>
    </row>
    <row r="88" spans="1:9" x14ac:dyDescent="0.2">
      <c r="A88" s="19" t="s">
        <v>57</v>
      </c>
      <c r="B88" s="51">
        <v>761200024</v>
      </c>
      <c r="C88" s="19" t="s">
        <v>347</v>
      </c>
      <c r="D88" s="67">
        <v>87241</v>
      </c>
      <c r="E88" s="67">
        <v>87240.13</v>
      </c>
      <c r="F88" s="67">
        <v>87240.13</v>
      </c>
      <c r="G88" s="33">
        <f t="shared" si="1"/>
        <v>-0.86999999999534339</v>
      </c>
      <c r="H88" s="68">
        <v>2916</v>
      </c>
      <c r="I88" s="68">
        <v>0</v>
      </c>
    </row>
    <row r="89" spans="1:9" x14ac:dyDescent="0.2">
      <c r="A89" s="19" t="s">
        <v>57</v>
      </c>
      <c r="B89" s="51">
        <v>780200012</v>
      </c>
      <c r="C89" s="19" t="s">
        <v>85</v>
      </c>
      <c r="D89" s="67">
        <v>7075</v>
      </c>
      <c r="E89" s="67">
        <v>7074.59</v>
      </c>
      <c r="F89" s="67">
        <v>7074.59</v>
      </c>
      <c r="G89" s="33">
        <f t="shared" si="1"/>
        <v>-0.40999999999985448</v>
      </c>
      <c r="H89" s="68">
        <v>155</v>
      </c>
      <c r="I89" s="68">
        <v>0</v>
      </c>
    </row>
    <row r="90" spans="1:9" x14ac:dyDescent="0.2">
      <c r="A90" s="19" t="s">
        <v>86</v>
      </c>
      <c r="B90" s="51">
        <v>1000008</v>
      </c>
      <c r="C90" s="19" t="s">
        <v>348</v>
      </c>
      <c r="D90" s="67">
        <v>15489</v>
      </c>
      <c r="E90" s="67">
        <v>15488.83</v>
      </c>
      <c r="F90" s="67">
        <v>15488.83</v>
      </c>
      <c r="G90" s="33">
        <f t="shared" si="1"/>
        <v>-0.17000000000007276</v>
      </c>
      <c r="H90" s="68">
        <v>355</v>
      </c>
      <c r="I90" s="68">
        <v>0</v>
      </c>
    </row>
    <row r="91" spans="1:9" x14ac:dyDescent="0.2">
      <c r="A91" s="19" t="s">
        <v>86</v>
      </c>
      <c r="B91" s="51">
        <v>1000031</v>
      </c>
      <c r="C91" s="19" t="s">
        <v>349</v>
      </c>
      <c r="D91" s="67">
        <v>29537</v>
      </c>
      <c r="E91" s="67">
        <v>29536.75</v>
      </c>
      <c r="F91" s="67">
        <v>29536.75</v>
      </c>
      <c r="G91" s="33">
        <f t="shared" si="1"/>
        <v>-0.25</v>
      </c>
      <c r="H91" s="68">
        <v>781</v>
      </c>
      <c r="I91" s="68">
        <v>0</v>
      </c>
    </row>
    <row r="92" spans="1:9" x14ac:dyDescent="0.2">
      <c r="A92" s="19" t="s">
        <v>86</v>
      </c>
      <c r="B92" s="51">
        <v>1000035</v>
      </c>
      <c r="C92" s="19" t="s">
        <v>89</v>
      </c>
      <c r="D92" s="67">
        <v>72833</v>
      </c>
      <c r="E92" s="67">
        <v>72832.710000000006</v>
      </c>
      <c r="F92" s="67">
        <v>72832.710000000006</v>
      </c>
      <c r="G92" s="33">
        <f t="shared" si="1"/>
        <v>-0.28999999999359716</v>
      </c>
      <c r="H92" s="68">
        <v>2380</v>
      </c>
      <c r="I92" s="68">
        <v>0</v>
      </c>
    </row>
    <row r="93" spans="1:9" x14ac:dyDescent="0.2">
      <c r="A93" s="19" t="s">
        <v>86</v>
      </c>
      <c r="B93" s="51">
        <v>10000104</v>
      </c>
      <c r="C93" s="19" t="s">
        <v>350</v>
      </c>
      <c r="D93" s="67">
        <v>32370</v>
      </c>
      <c r="E93" s="67">
        <v>32369.84</v>
      </c>
      <c r="F93" s="67">
        <v>32370</v>
      </c>
      <c r="G93" s="33">
        <f t="shared" si="1"/>
        <v>-0.15999999999985448</v>
      </c>
      <c r="H93" s="68">
        <v>852</v>
      </c>
      <c r="I93" s="68">
        <v>0</v>
      </c>
    </row>
    <row r="94" spans="1:9" x14ac:dyDescent="0.2">
      <c r="A94" s="19" t="s">
        <v>86</v>
      </c>
      <c r="B94" s="51">
        <v>10000178</v>
      </c>
      <c r="C94" s="19" t="s">
        <v>351</v>
      </c>
      <c r="D94" s="67">
        <v>36321</v>
      </c>
      <c r="E94" s="67">
        <v>36320.49</v>
      </c>
      <c r="F94" s="67">
        <v>36320.49</v>
      </c>
      <c r="G94" s="33">
        <f t="shared" si="1"/>
        <v>-0.51000000000203727</v>
      </c>
      <c r="H94" s="68">
        <v>689</v>
      </c>
      <c r="I94" s="68">
        <v>0</v>
      </c>
    </row>
    <row r="95" spans="1:9" x14ac:dyDescent="0.2">
      <c r="A95" s="19" t="s">
        <v>86</v>
      </c>
      <c r="B95" s="51">
        <v>10000319</v>
      </c>
      <c r="C95" s="19" t="s">
        <v>352</v>
      </c>
      <c r="D95" s="67">
        <v>39057</v>
      </c>
      <c r="E95" s="67">
        <v>39056.519999999997</v>
      </c>
      <c r="F95" s="67">
        <v>39056.519999999997</v>
      </c>
      <c r="G95" s="33">
        <f t="shared" si="1"/>
        <v>-0.48000000000320142</v>
      </c>
      <c r="H95" s="68">
        <v>773</v>
      </c>
      <c r="I95" s="68">
        <v>0</v>
      </c>
    </row>
    <row r="96" spans="1:9" x14ac:dyDescent="0.2">
      <c r="A96" s="19" t="s">
        <v>86</v>
      </c>
      <c r="B96" s="51">
        <v>10000343</v>
      </c>
      <c r="C96" s="19" t="s">
        <v>353</v>
      </c>
      <c r="D96" s="67">
        <v>310187</v>
      </c>
      <c r="E96" s="67">
        <v>310186.07</v>
      </c>
      <c r="F96" s="67">
        <v>310186.07</v>
      </c>
      <c r="G96" s="33">
        <f t="shared" si="1"/>
        <v>-0.92999999999301508</v>
      </c>
      <c r="H96" s="68">
        <v>3415</v>
      </c>
      <c r="I96" s="68">
        <v>0</v>
      </c>
    </row>
    <row r="97" spans="1:9" x14ac:dyDescent="0.2">
      <c r="A97" s="19" t="s">
        <v>86</v>
      </c>
      <c r="B97" s="51">
        <v>10000427</v>
      </c>
      <c r="C97" s="19" t="s">
        <v>354</v>
      </c>
      <c r="D97" s="67">
        <v>45162</v>
      </c>
      <c r="E97" s="67">
        <v>45161.65</v>
      </c>
      <c r="F97" s="67">
        <v>45161.65</v>
      </c>
      <c r="G97" s="33">
        <f t="shared" si="1"/>
        <v>-0.34999999999854481</v>
      </c>
      <c r="H97" s="68">
        <v>1438</v>
      </c>
      <c r="I97" s="68">
        <v>0</v>
      </c>
    </row>
    <row r="98" spans="1:9" x14ac:dyDescent="0.2">
      <c r="A98" s="19" t="s">
        <v>86</v>
      </c>
      <c r="B98" s="51">
        <v>10000832</v>
      </c>
      <c r="C98" s="19" t="s">
        <v>95</v>
      </c>
      <c r="D98" s="67">
        <v>64893</v>
      </c>
      <c r="E98" s="67">
        <v>64892.45</v>
      </c>
      <c r="F98" s="67">
        <v>64892.45</v>
      </c>
      <c r="G98" s="33">
        <f t="shared" si="1"/>
        <v>-0.55000000000291038</v>
      </c>
      <c r="H98" s="68">
        <v>1550</v>
      </c>
      <c r="I98" s="68">
        <v>0</v>
      </c>
    </row>
    <row r="99" spans="1:9" x14ac:dyDescent="0.2">
      <c r="A99" s="19" t="s">
        <v>86</v>
      </c>
      <c r="B99" s="51">
        <v>10001043</v>
      </c>
      <c r="C99" s="19" t="s">
        <v>355</v>
      </c>
      <c r="D99" s="67">
        <v>43546</v>
      </c>
      <c r="E99" s="67">
        <v>43545.29</v>
      </c>
      <c r="F99" s="67">
        <v>43545.29</v>
      </c>
      <c r="G99" s="33">
        <f t="shared" si="1"/>
        <v>-0.70999999999912689</v>
      </c>
      <c r="H99" s="68">
        <v>575</v>
      </c>
      <c r="I99" s="68">
        <v>0</v>
      </c>
    </row>
    <row r="100" spans="1:9" x14ac:dyDescent="0.2">
      <c r="A100" s="19" t="s">
        <v>86</v>
      </c>
      <c r="B100" s="51">
        <v>10001054</v>
      </c>
      <c r="C100" s="19" t="s">
        <v>356</v>
      </c>
      <c r="D100" s="67">
        <v>19490</v>
      </c>
      <c r="E100" s="67">
        <v>19489.63</v>
      </c>
      <c r="F100" s="67">
        <v>19489.63</v>
      </c>
      <c r="G100" s="33">
        <f t="shared" si="1"/>
        <v>-0.36999999999898137</v>
      </c>
      <c r="H100" s="68">
        <v>494</v>
      </c>
      <c r="I100" s="68">
        <v>0</v>
      </c>
    </row>
    <row r="101" spans="1:9" x14ac:dyDescent="0.2">
      <c r="A101" s="19" t="s">
        <v>86</v>
      </c>
      <c r="B101" s="51">
        <v>10001157</v>
      </c>
      <c r="C101" s="19" t="s">
        <v>357</v>
      </c>
      <c r="D101" s="67">
        <v>56204</v>
      </c>
      <c r="E101" s="67">
        <v>56203.61</v>
      </c>
      <c r="F101" s="67">
        <v>56203.61</v>
      </c>
      <c r="G101" s="33">
        <f t="shared" si="1"/>
        <v>-0.38999999999941792</v>
      </c>
      <c r="H101" s="68">
        <v>935</v>
      </c>
      <c r="I101" s="68">
        <v>0</v>
      </c>
    </row>
    <row r="102" spans="1:9" x14ac:dyDescent="0.2">
      <c r="A102" s="19" t="s">
        <v>86</v>
      </c>
      <c r="B102" s="51">
        <v>10001180</v>
      </c>
      <c r="C102" s="19" t="s">
        <v>358</v>
      </c>
      <c r="D102" s="67">
        <v>35970</v>
      </c>
      <c r="E102" s="67">
        <v>35969.71</v>
      </c>
      <c r="F102" s="67">
        <v>35969.71</v>
      </c>
      <c r="G102" s="33">
        <f t="shared" si="1"/>
        <v>-0.29000000000087311</v>
      </c>
      <c r="H102" s="68">
        <v>556</v>
      </c>
      <c r="I102" s="68">
        <v>0</v>
      </c>
    </row>
    <row r="103" spans="1:9" x14ac:dyDescent="0.2">
      <c r="A103" s="62" t="s">
        <v>86</v>
      </c>
      <c r="B103" s="63">
        <v>10001408</v>
      </c>
      <c r="C103" s="62" t="s">
        <v>100</v>
      </c>
      <c r="D103" s="67">
        <v>9068</v>
      </c>
      <c r="E103" s="67">
        <v>9067.19</v>
      </c>
      <c r="F103" s="67">
        <v>9067.19</v>
      </c>
      <c r="G103" s="33">
        <f t="shared" si="1"/>
        <v>-0.80999999999949068</v>
      </c>
      <c r="H103" s="68">
        <v>232</v>
      </c>
      <c r="I103" s="68">
        <v>0</v>
      </c>
    </row>
    <row r="104" spans="1:9" x14ac:dyDescent="0.2">
      <c r="A104" s="19" t="s">
        <v>86</v>
      </c>
      <c r="B104" s="51">
        <v>10001409</v>
      </c>
      <c r="C104" s="19" t="s">
        <v>359</v>
      </c>
      <c r="D104" s="67">
        <v>27668</v>
      </c>
      <c r="E104" s="67">
        <v>27667.21</v>
      </c>
      <c r="F104" s="67">
        <v>27667.21</v>
      </c>
      <c r="G104" s="33">
        <f t="shared" si="1"/>
        <v>-0.79000000000087311</v>
      </c>
      <c r="H104" s="68">
        <v>620</v>
      </c>
      <c r="I104" s="68">
        <v>0</v>
      </c>
    </row>
    <row r="105" spans="1:9" x14ac:dyDescent="0.2">
      <c r="A105" s="19" t="s">
        <v>86</v>
      </c>
      <c r="B105" s="51">
        <v>10001411</v>
      </c>
      <c r="C105" s="19" t="s">
        <v>360</v>
      </c>
      <c r="D105" s="67">
        <v>107885</v>
      </c>
      <c r="E105" s="67">
        <v>107884.69</v>
      </c>
      <c r="F105" s="67">
        <v>107884.69</v>
      </c>
      <c r="G105" s="33">
        <f t="shared" si="1"/>
        <v>-0.30999999999767169</v>
      </c>
      <c r="H105" s="68">
        <v>3052</v>
      </c>
      <c r="I105" s="68">
        <v>0</v>
      </c>
    </row>
    <row r="106" spans="1:9" x14ac:dyDescent="0.2">
      <c r="A106" s="19" t="s">
        <v>86</v>
      </c>
      <c r="B106" s="51">
        <v>10001535</v>
      </c>
      <c r="C106" s="19" t="s">
        <v>103</v>
      </c>
      <c r="D106" s="67">
        <v>502186</v>
      </c>
      <c r="E106" s="67">
        <v>502185.52</v>
      </c>
      <c r="F106" s="67">
        <v>502185.52</v>
      </c>
      <c r="G106" s="33">
        <f t="shared" si="1"/>
        <v>-0.47999999998137355</v>
      </c>
      <c r="H106" s="68">
        <v>12179</v>
      </c>
      <c r="I106" s="68">
        <v>0</v>
      </c>
    </row>
    <row r="107" spans="1:9" x14ac:dyDescent="0.2">
      <c r="A107" s="19" t="s">
        <v>86</v>
      </c>
      <c r="B107" s="51">
        <v>10001692</v>
      </c>
      <c r="C107" s="19" t="s">
        <v>282</v>
      </c>
      <c r="D107" s="67">
        <v>7770</v>
      </c>
      <c r="E107" s="67">
        <v>7668.93</v>
      </c>
      <c r="F107" s="67">
        <v>7668.93</v>
      </c>
      <c r="G107" s="33">
        <f t="shared" si="1"/>
        <v>-101.06999999999971</v>
      </c>
      <c r="H107" s="68">
        <v>131</v>
      </c>
      <c r="I107" s="68">
        <v>0</v>
      </c>
    </row>
    <row r="108" spans="1:9" x14ac:dyDescent="0.2">
      <c r="A108" s="19" t="s">
        <v>86</v>
      </c>
      <c r="B108" s="51">
        <v>10001714</v>
      </c>
      <c r="C108" s="19" t="s">
        <v>104</v>
      </c>
      <c r="D108" s="67">
        <v>52203</v>
      </c>
      <c r="E108" s="67">
        <v>52202.36</v>
      </c>
      <c r="F108" s="67">
        <v>52202.36</v>
      </c>
      <c r="G108" s="33">
        <f t="shared" si="1"/>
        <v>-0.63999999999941792</v>
      </c>
      <c r="H108" s="68">
        <v>1411</v>
      </c>
      <c r="I108" s="68">
        <v>0</v>
      </c>
    </row>
    <row r="109" spans="1:9" x14ac:dyDescent="0.2">
      <c r="A109" s="19" t="s">
        <v>86</v>
      </c>
      <c r="B109" s="51">
        <v>10001818</v>
      </c>
      <c r="C109" s="19" t="s">
        <v>105</v>
      </c>
      <c r="D109" s="67">
        <v>276012</v>
      </c>
      <c r="E109" s="67">
        <v>276011.49</v>
      </c>
      <c r="F109" s="67">
        <v>276011.49</v>
      </c>
      <c r="G109" s="33">
        <f t="shared" si="1"/>
        <v>-0.51000000000931323</v>
      </c>
      <c r="H109" s="68">
        <v>3617</v>
      </c>
      <c r="I109" s="68">
        <v>0</v>
      </c>
    </row>
    <row r="110" spans="1:9" x14ac:dyDescent="0.2">
      <c r="A110" s="62" t="s">
        <v>86</v>
      </c>
      <c r="B110" s="63">
        <v>10001873</v>
      </c>
      <c r="C110" s="62" t="s">
        <v>361</v>
      </c>
      <c r="D110" s="67">
        <v>101388</v>
      </c>
      <c r="E110" s="67">
        <v>101387.58</v>
      </c>
      <c r="F110" s="67">
        <v>101387.58</v>
      </c>
      <c r="G110" s="33">
        <f t="shared" si="1"/>
        <v>-0.41999999999825377</v>
      </c>
      <c r="H110" s="68">
        <v>2170</v>
      </c>
      <c r="I110" s="68">
        <v>0</v>
      </c>
    </row>
    <row r="111" spans="1:9" x14ac:dyDescent="0.2">
      <c r="A111" s="19" t="s">
        <v>86</v>
      </c>
      <c r="B111" s="51">
        <v>10001881</v>
      </c>
      <c r="C111" s="19" t="s">
        <v>107</v>
      </c>
      <c r="D111" s="67">
        <v>120794</v>
      </c>
      <c r="E111" s="67">
        <v>120793.34</v>
      </c>
      <c r="F111" s="67">
        <v>120793.34</v>
      </c>
      <c r="G111" s="33">
        <f t="shared" si="1"/>
        <v>-0.66000000000349246</v>
      </c>
      <c r="H111" s="68">
        <v>2811</v>
      </c>
      <c r="I111" s="68">
        <v>0</v>
      </c>
    </row>
    <row r="112" spans="1:9" x14ac:dyDescent="0.2">
      <c r="A112" s="19" t="s">
        <v>86</v>
      </c>
      <c r="B112" s="51">
        <v>10001897</v>
      </c>
      <c r="C112" s="19" t="s">
        <v>108</v>
      </c>
      <c r="D112" s="67">
        <v>20822</v>
      </c>
      <c r="E112" s="67">
        <v>20821.61</v>
      </c>
      <c r="F112" s="67">
        <v>20821.61</v>
      </c>
      <c r="G112" s="33">
        <f t="shared" si="1"/>
        <v>-0.38999999999941792</v>
      </c>
      <c r="H112" s="68">
        <v>487</v>
      </c>
      <c r="I112" s="68">
        <v>0</v>
      </c>
    </row>
    <row r="113" spans="1:11" s="30" customFormat="1" x14ac:dyDescent="0.2">
      <c r="A113" s="19" t="s">
        <v>86</v>
      </c>
      <c r="B113" s="51">
        <v>10001913</v>
      </c>
      <c r="C113" s="19" t="s">
        <v>109</v>
      </c>
      <c r="D113" s="67">
        <v>86881</v>
      </c>
      <c r="E113" s="67">
        <v>86929.8</v>
      </c>
      <c r="F113" s="67">
        <v>86880.87000000001</v>
      </c>
      <c r="G113" s="33">
        <f t="shared" si="1"/>
        <v>48.80000000000291</v>
      </c>
      <c r="H113" s="68">
        <v>960</v>
      </c>
      <c r="I113" s="68">
        <v>0</v>
      </c>
      <c r="J113" s="2"/>
      <c r="K113" s="2"/>
    </row>
    <row r="114" spans="1:11" x14ac:dyDescent="0.2">
      <c r="A114" s="19" t="s">
        <v>86</v>
      </c>
      <c r="B114" s="51">
        <v>10001914</v>
      </c>
      <c r="C114" s="19" t="s">
        <v>362</v>
      </c>
      <c r="D114" s="67">
        <v>96994</v>
      </c>
      <c r="E114" s="67">
        <v>96993.04</v>
      </c>
      <c r="F114" s="67">
        <v>96993.04</v>
      </c>
      <c r="G114" s="33">
        <f t="shared" si="1"/>
        <v>-0.96000000000640284</v>
      </c>
      <c r="H114" s="68">
        <v>1429</v>
      </c>
      <c r="I114" s="68">
        <v>0</v>
      </c>
    </row>
    <row r="115" spans="1:11" x14ac:dyDescent="0.2">
      <c r="A115" s="17" t="s">
        <v>86</v>
      </c>
      <c r="B115" s="59">
        <v>10001978</v>
      </c>
      <c r="C115" s="17" t="s">
        <v>111</v>
      </c>
      <c r="D115" s="67">
        <v>35583</v>
      </c>
      <c r="E115" s="67">
        <v>35583</v>
      </c>
      <c r="F115" s="67">
        <v>35583</v>
      </c>
      <c r="G115" s="33">
        <f t="shared" si="1"/>
        <v>0</v>
      </c>
      <c r="H115" s="68">
        <v>947</v>
      </c>
      <c r="I115" s="68">
        <v>0</v>
      </c>
      <c r="J115" s="32"/>
      <c r="K115" s="30"/>
    </row>
    <row r="116" spans="1:11" x14ac:dyDescent="0.2">
      <c r="A116" s="19" t="s">
        <v>86</v>
      </c>
      <c r="B116" s="51">
        <v>10011803</v>
      </c>
      <c r="C116" s="19" t="s">
        <v>363</v>
      </c>
      <c r="D116" s="67">
        <v>8050</v>
      </c>
      <c r="E116" s="67">
        <v>8049.86</v>
      </c>
      <c r="F116" s="67">
        <v>8049.86</v>
      </c>
      <c r="G116" s="33">
        <f t="shared" si="1"/>
        <v>-0.14000000000032742</v>
      </c>
      <c r="H116" s="68">
        <v>95</v>
      </c>
      <c r="I116" s="68">
        <v>0</v>
      </c>
    </row>
    <row r="117" spans="1:11" x14ac:dyDescent="0.2">
      <c r="A117" s="19" t="s">
        <v>86</v>
      </c>
      <c r="B117" s="51">
        <v>10019111</v>
      </c>
      <c r="C117" s="19" t="s">
        <v>364</v>
      </c>
      <c r="D117" s="67">
        <v>3292909</v>
      </c>
      <c r="E117" s="67">
        <v>3292908.33</v>
      </c>
      <c r="F117" s="67">
        <v>3292908.33</v>
      </c>
      <c r="G117" s="33">
        <f t="shared" si="1"/>
        <v>-0.66999999992549419</v>
      </c>
      <c r="H117" s="68">
        <v>56752</v>
      </c>
      <c r="I117" s="68">
        <v>0</v>
      </c>
    </row>
    <row r="118" spans="1:11" x14ac:dyDescent="0.2">
      <c r="A118" s="19" t="s">
        <v>86</v>
      </c>
      <c r="B118" s="51">
        <v>10020301</v>
      </c>
      <c r="C118" s="19" t="s">
        <v>114</v>
      </c>
      <c r="D118" s="67">
        <v>1145069</v>
      </c>
      <c r="E118" s="67">
        <v>1145098.6499999999</v>
      </c>
      <c r="F118" s="67">
        <v>1145069</v>
      </c>
      <c r="G118" s="33">
        <f t="shared" si="1"/>
        <v>29.649999999906868</v>
      </c>
      <c r="H118" s="68">
        <v>27181</v>
      </c>
      <c r="I118" s="68">
        <v>0</v>
      </c>
    </row>
    <row r="119" spans="1:11" x14ac:dyDescent="0.2">
      <c r="A119" s="19" t="s">
        <v>86</v>
      </c>
      <c r="B119" s="51">
        <v>10044004</v>
      </c>
      <c r="C119" s="19" t="s">
        <v>365</v>
      </c>
      <c r="D119" s="67">
        <v>118759</v>
      </c>
      <c r="E119" s="67">
        <v>118758.91</v>
      </c>
      <c r="F119" s="67">
        <v>118758.91</v>
      </c>
      <c r="G119" s="33">
        <f t="shared" si="1"/>
        <v>-8.999999999650754E-2</v>
      </c>
      <c r="H119" s="68">
        <v>1664</v>
      </c>
      <c r="I119" s="68">
        <v>0</v>
      </c>
    </row>
    <row r="120" spans="1:11" x14ac:dyDescent="0.2">
      <c r="A120" s="19" t="s">
        <v>86</v>
      </c>
      <c r="B120" s="51">
        <v>10054114</v>
      </c>
      <c r="C120" s="19" t="s">
        <v>366</v>
      </c>
      <c r="D120" s="67">
        <v>22959</v>
      </c>
      <c r="E120" s="67">
        <v>22958.2</v>
      </c>
      <c r="F120" s="67">
        <v>22958.2</v>
      </c>
      <c r="G120" s="33">
        <f t="shared" si="1"/>
        <v>-0.7999999999992724</v>
      </c>
      <c r="H120" s="68">
        <v>451</v>
      </c>
      <c r="I120" s="68">
        <v>0</v>
      </c>
    </row>
    <row r="121" spans="1:11" x14ac:dyDescent="0.2">
      <c r="A121" s="19" t="s">
        <v>86</v>
      </c>
      <c r="B121" s="51">
        <v>10054211</v>
      </c>
      <c r="C121" s="19" t="s">
        <v>367</v>
      </c>
      <c r="D121" s="67">
        <v>104996</v>
      </c>
      <c r="E121" s="67">
        <v>104995.52</v>
      </c>
      <c r="F121" s="67">
        <v>104995.52</v>
      </c>
      <c r="G121" s="33">
        <f t="shared" si="1"/>
        <v>-0.47999999999592546</v>
      </c>
      <c r="H121" s="68">
        <v>2869</v>
      </c>
      <c r="I121" s="68">
        <v>0</v>
      </c>
    </row>
    <row r="122" spans="1:11" x14ac:dyDescent="0.2">
      <c r="A122" s="19" t="s">
        <v>86</v>
      </c>
      <c r="B122" s="51">
        <v>10064013</v>
      </c>
      <c r="C122" s="19" t="s">
        <v>368</v>
      </c>
      <c r="D122" s="67">
        <v>59981</v>
      </c>
      <c r="E122" s="67">
        <v>59980.05</v>
      </c>
      <c r="F122" s="67">
        <v>59980.05</v>
      </c>
      <c r="G122" s="33">
        <f t="shared" si="1"/>
        <v>-0.94999999999708962</v>
      </c>
      <c r="H122" s="68">
        <v>632</v>
      </c>
      <c r="I122" s="68">
        <v>0</v>
      </c>
    </row>
    <row r="123" spans="1:11" x14ac:dyDescent="0.2">
      <c r="A123" s="19" t="s">
        <v>86</v>
      </c>
      <c r="B123" s="51">
        <v>10064111</v>
      </c>
      <c r="C123" s="19" t="s">
        <v>369</v>
      </c>
      <c r="D123" s="67">
        <v>74484</v>
      </c>
      <c r="E123" s="67">
        <v>74483.16</v>
      </c>
      <c r="F123" s="67">
        <v>74483.16</v>
      </c>
      <c r="G123" s="33">
        <f t="shared" si="1"/>
        <v>-0.83999999999650754</v>
      </c>
      <c r="H123" s="68">
        <v>1227</v>
      </c>
      <c r="I123" s="68">
        <v>0</v>
      </c>
    </row>
    <row r="124" spans="1:11" x14ac:dyDescent="0.2">
      <c r="A124" s="19" t="s">
        <v>86</v>
      </c>
      <c r="B124" s="51">
        <v>10064120</v>
      </c>
      <c r="C124" s="19" t="s">
        <v>119</v>
      </c>
      <c r="D124" s="67">
        <v>1109606</v>
      </c>
      <c r="E124" s="67">
        <v>1109605.81</v>
      </c>
      <c r="F124" s="67">
        <v>1109605.81</v>
      </c>
      <c r="G124" s="33">
        <f t="shared" si="1"/>
        <v>-0.18999999994412065</v>
      </c>
      <c r="H124" s="68">
        <v>24944</v>
      </c>
      <c r="I124" s="68">
        <v>0</v>
      </c>
    </row>
    <row r="125" spans="1:11" x14ac:dyDescent="0.2">
      <c r="A125" s="19" t="s">
        <v>86</v>
      </c>
      <c r="B125" s="51">
        <v>10064301</v>
      </c>
      <c r="C125" s="19" t="s">
        <v>370</v>
      </c>
      <c r="D125" s="67">
        <v>331063</v>
      </c>
      <c r="E125" s="67">
        <v>331062.64</v>
      </c>
      <c r="F125" s="67">
        <v>331062.64</v>
      </c>
      <c r="G125" s="33">
        <f t="shared" si="1"/>
        <v>-0.35999999998603016</v>
      </c>
      <c r="H125" s="68">
        <v>4471</v>
      </c>
      <c r="I125" s="68">
        <v>0</v>
      </c>
    </row>
    <row r="126" spans="1:11" x14ac:dyDescent="0.2">
      <c r="A126" s="62" t="s">
        <v>86</v>
      </c>
      <c r="B126" s="63">
        <v>10064303</v>
      </c>
      <c r="C126" s="62" t="s">
        <v>371</v>
      </c>
      <c r="D126" s="67">
        <v>24176</v>
      </c>
      <c r="E126" s="67">
        <v>24176</v>
      </c>
      <c r="F126" s="67">
        <v>24176</v>
      </c>
      <c r="G126" s="33">
        <f t="shared" si="1"/>
        <v>0</v>
      </c>
      <c r="H126" s="68">
        <v>512</v>
      </c>
      <c r="I126" s="68">
        <v>0</v>
      </c>
    </row>
    <row r="127" spans="1:11" x14ac:dyDescent="0.2">
      <c r="A127" s="19" t="s">
        <v>86</v>
      </c>
      <c r="B127" s="51">
        <v>10064502</v>
      </c>
      <c r="C127" s="19" t="s">
        <v>372</v>
      </c>
      <c r="D127" s="67">
        <v>197919</v>
      </c>
      <c r="E127" s="67">
        <v>197918.48</v>
      </c>
      <c r="F127" s="67">
        <v>197918.48</v>
      </c>
      <c r="G127" s="33">
        <f t="shared" si="1"/>
        <v>-0.51999999998952262</v>
      </c>
      <c r="H127" s="68">
        <v>3955</v>
      </c>
      <c r="I127" s="68">
        <v>0</v>
      </c>
    </row>
    <row r="128" spans="1:11" x14ac:dyDescent="0.2">
      <c r="A128" s="19" t="s">
        <v>86</v>
      </c>
      <c r="B128" s="51">
        <v>10064514</v>
      </c>
      <c r="C128" s="19" t="s">
        <v>373</v>
      </c>
      <c r="D128" s="67">
        <v>506014</v>
      </c>
      <c r="E128" s="67">
        <v>506013.99</v>
      </c>
      <c r="F128" s="67">
        <v>506013.99</v>
      </c>
      <c r="G128" s="33">
        <f t="shared" si="1"/>
        <v>-1.0000000009313226E-2</v>
      </c>
      <c r="H128" s="68">
        <v>7063</v>
      </c>
      <c r="I128" s="68">
        <v>0</v>
      </c>
    </row>
    <row r="129" spans="1:9" x14ac:dyDescent="0.2">
      <c r="A129" s="19" t="s">
        <v>86</v>
      </c>
      <c r="B129" s="51">
        <v>10064521</v>
      </c>
      <c r="C129" s="19" t="s">
        <v>374</v>
      </c>
      <c r="D129" s="67">
        <v>655462</v>
      </c>
      <c r="E129" s="67">
        <v>655461.59</v>
      </c>
      <c r="F129" s="67">
        <v>655461.59</v>
      </c>
      <c r="G129" s="33">
        <f t="shared" si="1"/>
        <v>-0.41000000003259629</v>
      </c>
      <c r="H129" s="68">
        <v>16945</v>
      </c>
      <c r="I129" s="68">
        <v>0</v>
      </c>
    </row>
    <row r="130" spans="1:9" x14ac:dyDescent="0.2">
      <c r="A130" s="19" t="s">
        <v>86</v>
      </c>
      <c r="B130" s="51">
        <v>10064522</v>
      </c>
      <c r="C130" s="19" t="s">
        <v>375</v>
      </c>
      <c r="D130" s="67">
        <v>140587</v>
      </c>
      <c r="E130" s="67">
        <v>140586.04</v>
      </c>
      <c r="F130" s="67">
        <v>140586.04</v>
      </c>
      <c r="G130" s="33">
        <f t="shared" si="1"/>
        <v>-0.95999999999185093</v>
      </c>
      <c r="H130" s="68">
        <v>2906</v>
      </c>
      <c r="I130" s="68">
        <v>0</v>
      </c>
    </row>
    <row r="131" spans="1:9" x14ac:dyDescent="0.2">
      <c r="A131" s="19" t="s">
        <v>86</v>
      </c>
      <c r="B131" s="51">
        <v>10064544</v>
      </c>
      <c r="C131" s="19" t="s">
        <v>376</v>
      </c>
      <c r="D131" s="67">
        <v>50033</v>
      </c>
      <c r="E131" s="67">
        <v>49909.98</v>
      </c>
      <c r="F131" s="67">
        <v>49909.98</v>
      </c>
      <c r="G131" s="33">
        <f t="shared" si="1"/>
        <v>-123.0199999999968</v>
      </c>
      <c r="H131" s="68">
        <v>908</v>
      </c>
      <c r="I131" s="68">
        <v>0</v>
      </c>
    </row>
    <row r="132" spans="1:9" x14ac:dyDescent="0.2">
      <c r="A132" s="19" t="s">
        <v>86</v>
      </c>
      <c r="B132" s="51">
        <v>10064545</v>
      </c>
      <c r="C132" s="19" t="s">
        <v>377</v>
      </c>
      <c r="D132" s="67">
        <v>151296</v>
      </c>
      <c r="E132" s="67">
        <v>151295.22</v>
      </c>
      <c r="F132" s="67">
        <v>151295.22</v>
      </c>
      <c r="G132" s="33">
        <f t="shared" si="1"/>
        <v>-0.77999999999883585</v>
      </c>
      <c r="H132" s="68">
        <v>1775</v>
      </c>
      <c r="I132" s="68">
        <v>0</v>
      </c>
    </row>
    <row r="133" spans="1:9" x14ac:dyDescent="0.2">
      <c r="A133" s="19" t="s">
        <v>86</v>
      </c>
      <c r="B133" s="51">
        <v>10065217</v>
      </c>
      <c r="C133" s="19" t="s">
        <v>127</v>
      </c>
      <c r="D133" s="67">
        <v>37560</v>
      </c>
      <c r="E133" s="67">
        <v>37559.54</v>
      </c>
      <c r="F133" s="67">
        <v>37559.54</v>
      </c>
      <c r="G133" s="33">
        <f t="shared" si="1"/>
        <v>-0.45999999999912689</v>
      </c>
      <c r="H133" s="68">
        <v>339</v>
      </c>
      <c r="I133" s="68">
        <v>0</v>
      </c>
    </row>
    <row r="134" spans="1:9" x14ac:dyDescent="0.2">
      <c r="A134" s="19" t="s">
        <v>86</v>
      </c>
      <c r="B134" s="51">
        <v>10077210</v>
      </c>
      <c r="C134" s="19" t="s">
        <v>378</v>
      </c>
      <c r="D134" s="67">
        <v>34161</v>
      </c>
      <c r="E134" s="67">
        <v>34160.86</v>
      </c>
      <c r="F134" s="67">
        <v>34160.86</v>
      </c>
      <c r="G134" s="33">
        <f t="shared" si="1"/>
        <v>-0.13999999999941792</v>
      </c>
      <c r="H134" s="68">
        <v>802</v>
      </c>
      <c r="I134" s="68">
        <v>0</v>
      </c>
    </row>
    <row r="135" spans="1:9" x14ac:dyDescent="0.2">
      <c r="A135" s="19" t="s">
        <v>86</v>
      </c>
      <c r="B135" s="51">
        <v>10077222</v>
      </c>
      <c r="C135" s="19" t="s">
        <v>129</v>
      </c>
      <c r="D135" s="67">
        <v>5677</v>
      </c>
      <c r="E135" s="67">
        <v>5676.96</v>
      </c>
      <c r="F135" s="67">
        <v>5676.96</v>
      </c>
      <c r="G135" s="33">
        <f t="shared" ref="G135:G198" si="2">E135-D135</f>
        <v>-3.999999999996362E-2</v>
      </c>
      <c r="H135" s="68">
        <v>111</v>
      </c>
      <c r="I135" s="68">
        <v>0</v>
      </c>
    </row>
    <row r="136" spans="1:9" x14ac:dyDescent="0.2">
      <c r="A136" s="19" t="s">
        <v>86</v>
      </c>
      <c r="B136" s="51">
        <v>19164058</v>
      </c>
      <c r="C136" s="19" t="s">
        <v>379</v>
      </c>
      <c r="D136" s="67">
        <v>37054</v>
      </c>
      <c r="E136" s="67">
        <v>37053.81</v>
      </c>
      <c r="F136" s="67">
        <v>37053.81</v>
      </c>
      <c r="G136" s="33">
        <f t="shared" si="2"/>
        <v>-0.19000000000232831</v>
      </c>
      <c r="H136" s="68">
        <v>648</v>
      </c>
      <c r="I136" s="68">
        <v>0</v>
      </c>
    </row>
    <row r="137" spans="1:9" x14ac:dyDescent="0.2">
      <c r="A137" s="19" t="s">
        <v>86</v>
      </c>
      <c r="B137" s="51">
        <v>19164502</v>
      </c>
      <c r="C137" s="19" t="s">
        <v>380</v>
      </c>
      <c r="D137" s="67">
        <v>48707</v>
      </c>
      <c r="E137" s="67">
        <v>48706.01</v>
      </c>
      <c r="F137" s="67">
        <v>48706.01</v>
      </c>
      <c r="G137" s="33">
        <f t="shared" si="2"/>
        <v>-0.98999999999796273</v>
      </c>
      <c r="H137" s="68">
        <v>1156</v>
      </c>
      <c r="I137" s="68">
        <v>0</v>
      </c>
    </row>
    <row r="138" spans="1:9" x14ac:dyDescent="0.2">
      <c r="A138" s="19" t="s">
        <v>86</v>
      </c>
      <c r="B138" s="51">
        <v>19164506</v>
      </c>
      <c r="C138" s="19" t="s">
        <v>381</v>
      </c>
      <c r="D138" s="67">
        <v>239593</v>
      </c>
      <c r="E138" s="67">
        <v>239592.1</v>
      </c>
      <c r="F138" s="67">
        <v>239592.1</v>
      </c>
      <c r="G138" s="33">
        <f t="shared" si="2"/>
        <v>-0.89999999999417923</v>
      </c>
      <c r="H138" s="68">
        <v>4240</v>
      </c>
      <c r="I138" s="68">
        <v>0</v>
      </c>
    </row>
    <row r="139" spans="1:9" x14ac:dyDescent="0.2">
      <c r="A139" s="62" t="s">
        <v>86</v>
      </c>
      <c r="B139" s="63">
        <v>19264568</v>
      </c>
      <c r="C139" s="62" t="s">
        <v>382</v>
      </c>
      <c r="D139" s="67">
        <v>19427</v>
      </c>
      <c r="E139" s="67">
        <v>19426.8</v>
      </c>
      <c r="F139" s="67">
        <v>19426.8</v>
      </c>
      <c r="G139" s="33">
        <f t="shared" si="2"/>
        <v>-0.2000000000007276</v>
      </c>
      <c r="H139" s="68">
        <v>433</v>
      </c>
      <c r="I139" s="68">
        <v>0</v>
      </c>
    </row>
    <row r="140" spans="1:9" x14ac:dyDescent="0.2">
      <c r="A140" s="19" t="s">
        <v>86</v>
      </c>
      <c r="B140" s="51">
        <v>19277203</v>
      </c>
      <c r="C140" s="19" t="s">
        <v>134</v>
      </c>
      <c r="D140" s="67">
        <v>326887</v>
      </c>
      <c r="E140" s="67">
        <v>326886.01</v>
      </c>
      <c r="F140" s="67">
        <v>326886.01</v>
      </c>
      <c r="G140" s="33">
        <f t="shared" si="2"/>
        <v>-0.98999999999068677</v>
      </c>
      <c r="H140" s="68">
        <v>4694</v>
      </c>
      <c r="I140" s="68">
        <v>0</v>
      </c>
    </row>
    <row r="141" spans="1:9" x14ac:dyDescent="0.2">
      <c r="A141" s="19" t="s">
        <v>86</v>
      </c>
      <c r="B141" s="51">
        <v>19364501</v>
      </c>
      <c r="C141" s="19" t="s">
        <v>135</v>
      </c>
      <c r="D141" s="67">
        <v>45314</v>
      </c>
      <c r="E141" s="67">
        <v>45313.29</v>
      </c>
      <c r="F141" s="67">
        <v>45313.29</v>
      </c>
      <c r="G141" s="33">
        <f t="shared" si="2"/>
        <v>-0.70999999999912689</v>
      </c>
      <c r="H141" s="68">
        <v>949</v>
      </c>
      <c r="I141" s="68">
        <v>0</v>
      </c>
    </row>
    <row r="142" spans="1:9" x14ac:dyDescent="0.2">
      <c r="A142" s="19" t="s">
        <v>86</v>
      </c>
      <c r="B142" s="51">
        <v>19464004</v>
      </c>
      <c r="C142" s="19" t="s">
        <v>136</v>
      </c>
      <c r="D142" s="67">
        <v>61857</v>
      </c>
      <c r="E142" s="67">
        <v>61856.800000000003</v>
      </c>
      <c r="F142" s="67">
        <v>61856.800000000003</v>
      </c>
      <c r="G142" s="33">
        <f t="shared" si="2"/>
        <v>-0.19999999999708962</v>
      </c>
      <c r="H142" s="68">
        <v>2273</v>
      </c>
      <c r="I142" s="68">
        <v>0</v>
      </c>
    </row>
    <row r="143" spans="1:9" x14ac:dyDescent="0.2">
      <c r="A143" s="19" t="s">
        <v>86</v>
      </c>
      <c r="B143" s="51">
        <v>19464501</v>
      </c>
      <c r="C143" s="19" t="s">
        <v>383</v>
      </c>
      <c r="D143" s="67">
        <v>114624</v>
      </c>
      <c r="E143" s="67">
        <v>114586.56</v>
      </c>
      <c r="F143" s="67">
        <v>114586.56</v>
      </c>
      <c r="G143" s="33">
        <f t="shared" si="2"/>
        <v>-37.440000000002328</v>
      </c>
      <c r="H143" s="68">
        <v>2671</v>
      </c>
      <c r="I143" s="68">
        <v>0</v>
      </c>
    </row>
    <row r="144" spans="1:9" x14ac:dyDescent="0.2">
      <c r="A144" s="19" t="s">
        <v>86</v>
      </c>
      <c r="B144" s="51">
        <v>19464507</v>
      </c>
      <c r="C144" s="19" t="s">
        <v>384</v>
      </c>
      <c r="D144" s="67">
        <v>33565</v>
      </c>
      <c r="E144" s="67">
        <v>33564.14</v>
      </c>
      <c r="F144" s="67">
        <v>33564.14</v>
      </c>
      <c r="G144" s="33">
        <f t="shared" si="2"/>
        <v>-0.86000000000058208</v>
      </c>
      <c r="H144" s="68">
        <v>1231</v>
      </c>
      <c r="I144" s="68">
        <v>0</v>
      </c>
    </row>
    <row r="145" spans="1:9" x14ac:dyDescent="0.2">
      <c r="A145" s="19" t="s">
        <v>86</v>
      </c>
      <c r="B145" s="51">
        <v>19464510</v>
      </c>
      <c r="C145" s="19" t="s">
        <v>283</v>
      </c>
      <c r="D145" s="67">
        <v>5366</v>
      </c>
      <c r="E145" s="67">
        <v>5365.18</v>
      </c>
      <c r="F145" s="67">
        <v>5365.18</v>
      </c>
      <c r="G145" s="33">
        <f t="shared" si="2"/>
        <v>-0.81999999999970896</v>
      </c>
      <c r="H145" s="68">
        <v>80</v>
      </c>
      <c r="I145" s="68">
        <v>0</v>
      </c>
    </row>
    <row r="146" spans="1:9" x14ac:dyDescent="0.2">
      <c r="A146" s="19" t="s">
        <v>86</v>
      </c>
      <c r="B146" s="51">
        <v>19564503</v>
      </c>
      <c r="C146" s="19" t="s">
        <v>385</v>
      </c>
      <c r="D146" s="67">
        <v>213538</v>
      </c>
      <c r="E146" s="67">
        <v>213537.4</v>
      </c>
      <c r="F146" s="67">
        <v>213537.4</v>
      </c>
      <c r="G146" s="33">
        <f t="shared" si="2"/>
        <v>-0.60000000000582077</v>
      </c>
      <c r="H146" s="68">
        <v>3765</v>
      </c>
      <c r="I146" s="68">
        <v>0</v>
      </c>
    </row>
    <row r="147" spans="1:9" x14ac:dyDescent="0.2">
      <c r="A147" s="19" t="s">
        <v>86</v>
      </c>
      <c r="B147" s="51">
        <v>19577201</v>
      </c>
      <c r="C147" s="19" t="s">
        <v>140</v>
      </c>
      <c r="D147" s="67">
        <v>53414</v>
      </c>
      <c r="E147" s="67">
        <v>53865.7</v>
      </c>
      <c r="F147" s="67">
        <v>53413.689999999995</v>
      </c>
      <c r="G147" s="33">
        <f t="shared" si="2"/>
        <v>451.69999999999709</v>
      </c>
      <c r="H147" s="68">
        <v>609</v>
      </c>
      <c r="I147" s="68">
        <v>0</v>
      </c>
    </row>
    <row r="148" spans="1:9" x14ac:dyDescent="0.2">
      <c r="A148" s="19" t="s">
        <v>86</v>
      </c>
      <c r="B148" s="51">
        <v>19677203</v>
      </c>
      <c r="C148" s="19" t="s">
        <v>141</v>
      </c>
      <c r="D148" s="67">
        <v>7635</v>
      </c>
      <c r="E148" s="67">
        <v>7634.43</v>
      </c>
      <c r="F148" s="67">
        <v>7634.43</v>
      </c>
      <c r="G148" s="33">
        <f t="shared" si="2"/>
        <v>-0.56999999999970896</v>
      </c>
      <c r="H148" s="68">
        <v>192</v>
      </c>
      <c r="I148" s="68">
        <v>0</v>
      </c>
    </row>
    <row r="149" spans="1:9" x14ac:dyDescent="0.2">
      <c r="A149" s="19" t="s">
        <v>86</v>
      </c>
      <c r="B149" s="51">
        <v>23000005</v>
      </c>
      <c r="C149" s="19" t="s">
        <v>386</v>
      </c>
      <c r="D149" s="67">
        <v>59631</v>
      </c>
      <c r="E149" s="67">
        <v>59630.48</v>
      </c>
      <c r="F149" s="67">
        <v>59630.48</v>
      </c>
      <c r="G149" s="33">
        <f t="shared" si="2"/>
        <v>-0.51999999999679858</v>
      </c>
      <c r="H149" s="68">
        <v>1833</v>
      </c>
      <c r="I149" s="68">
        <v>0</v>
      </c>
    </row>
    <row r="150" spans="1:9" x14ac:dyDescent="0.2">
      <c r="A150" s="19" t="s">
        <v>86</v>
      </c>
      <c r="B150" s="51">
        <v>23000007</v>
      </c>
      <c r="C150" s="19" t="s">
        <v>163</v>
      </c>
      <c r="D150" s="67">
        <v>54692</v>
      </c>
      <c r="E150" s="67">
        <v>54691.61</v>
      </c>
      <c r="F150" s="67">
        <v>54691.61</v>
      </c>
      <c r="G150" s="33">
        <f t="shared" si="2"/>
        <v>-0.38999999999941792</v>
      </c>
      <c r="H150" s="68">
        <v>1356</v>
      </c>
      <c r="I150" s="68">
        <v>0</v>
      </c>
    </row>
    <row r="151" spans="1:9" x14ac:dyDescent="0.2">
      <c r="A151" s="58" t="s">
        <v>86</v>
      </c>
      <c r="B151" s="60">
        <v>48000001</v>
      </c>
      <c r="C151" s="14" t="s">
        <v>318</v>
      </c>
      <c r="D151" s="67">
        <v>7023</v>
      </c>
      <c r="E151" s="67">
        <v>7022.01</v>
      </c>
      <c r="F151" s="67">
        <v>7022.01</v>
      </c>
      <c r="G151" s="33">
        <f t="shared" si="2"/>
        <v>-0.98999999999978172</v>
      </c>
      <c r="H151" s="68">
        <v>115</v>
      </c>
      <c r="I151" s="68">
        <v>0</v>
      </c>
    </row>
    <row r="152" spans="1:9" x14ac:dyDescent="0.2">
      <c r="A152" s="19" t="s">
        <v>86</v>
      </c>
      <c r="B152" s="51">
        <v>130000014</v>
      </c>
      <c r="C152" s="19" t="s">
        <v>387</v>
      </c>
      <c r="D152" s="67">
        <v>56331</v>
      </c>
      <c r="E152" s="67">
        <v>56330.03</v>
      </c>
      <c r="F152" s="67">
        <v>56330.03</v>
      </c>
      <c r="G152" s="33">
        <f t="shared" si="2"/>
        <v>-0.97000000000116415</v>
      </c>
      <c r="H152" s="68">
        <v>903</v>
      </c>
      <c r="I152" s="68">
        <v>0</v>
      </c>
    </row>
    <row r="153" spans="1:9" x14ac:dyDescent="0.2">
      <c r="A153" s="19" t="s">
        <v>86</v>
      </c>
      <c r="B153" s="51">
        <v>130000045</v>
      </c>
      <c r="C153" s="19" t="s">
        <v>144</v>
      </c>
      <c r="D153" s="67">
        <v>643061</v>
      </c>
      <c r="E153" s="67">
        <v>643060.68000000005</v>
      </c>
      <c r="F153" s="67">
        <v>643060.68000000005</v>
      </c>
      <c r="G153" s="33">
        <f t="shared" si="2"/>
        <v>-0.31999999994877726</v>
      </c>
      <c r="H153" s="68">
        <v>12778</v>
      </c>
      <c r="I153" s="68">
        <v>54</v>
      </c>
    </row>
    <row r="154" spans="1:9" x14ac:dyDescent="0.2">
      <c r="A154" s="19" t="s">
        <v>86</v>
      </c>
      <c r="B154" s="51">
        <v>130000098</v>
      </c>
      <c r="C154" s="19" t="s">
        <v>388</v>
      </c>
      <c r="D154" s="67">
        <v>33884</v>
      </c>
      <c r="E154" s="67">
        <v>33883.51</v>
      </c>
      <c r="F154" s="67">
        <v>33883.51</v>
      </c>
      <c r="G154" s="33">
        <f t="shared" si="2"/>
        <v>-0.48999999999796273</v>
      </c>
      <c r="H154" s="68">
        <v>1031</v>
      </c>
      <c r="I154" s="68">
        <v>0</v>
      </c>
    </row>
    <row r="155" spans="1:9" x14ac:dyDescent="0.2">
      <c r="A155" s="19" t="s">
        <v>86</v>
      </c>
      <c r="B155" s="51">
        <v>130024102</v>
      </c>
      <c r="C155" s="19" t="s">
        <v>389</v>
      </c>
      <c r="D155" s="67">
        <v>116246</v>
      </c>
      <c r="E155" s="67">
        <v>116245.87</v>
      </c>
      <c r="F155" s="67">
        <v>116245.87</v>
      </c>
      <c r="G155" s="33">
        <f t="shared" si="2"/>
        <v>-0.13000000000465661</v>
      </c>
      <c r="H155" s="68">
        <v>2806</v>
      </c>
      <c r="I155" s="68">
        <v>0</v>
      </c>
    </row>
    <row r="156" spans="1:9" x14ac:dyDescent="0.2">
      <c r="A156" s="19" t="s">
        <v>86</v>
      </c>
      <c r="B156" s="51">
        <v>130064002</v>
      </c>
      <c r="C156" s="19" t="s">
        <v>390</v>
      </c>
      <c r="D156" s="67">
        <v>29259</v>
      </c>
      <c r="E156" s="67">
        <v>29258.67</v>
      </c>
      <c r="F156" s="67">
        <v>29258.67</v>
      </c>
      <c r="G156" s="33">
        <f t="shared" si="2"/>
        <v>-0.33000000000174623</v>
      </c>
      <c r="H156" s="68">
        <v>565</v>
      </c>
      <c r="I156" s="68">
        <v>0</v>
      </c>
    </row>
    <row r="157" spans="1:9" x14ac:dyDescent="0.2">
      <c r="A157" s="19" t="s">
        <v>86</v>
      </c>
      <c r="B157" s="51">
        <v>130064502</v>
      </c>
      <c r="C157" s="19" t="s">
        <v>391</v>
      </c>
      <c r="D157" s="67">
        <v>79974</v>
      </c>
      <c r="E157" s="67">
        <v>79973.81</v>
      </c>
      <c r="F157" s="67">
        <v>79973.81</v>
      </c>
      <c r="G157" s="33">
        <f t="shared" si="2"/>
        <v>-0.19000000000232831</v>
      </c>
      <c r="H157" s="68">
        <v>1556</v>
      </c>
      <c r="I157" s="68">
        <v>0</v>
      </c>
    </row>
    <row r="158" spans="1:9" x14ac:dyDescent="0.2">
      <c r="A158" s="19" t="s">
        <v>86</v>
      </c>
      <c r="B158" s="51">
        <v>740200096</v>
      </c>
      <c r="C158" s="19" t="s">
        <v>149</v>
      </c>
      <c r="D158" s="67">
        <v>40828</v>
      </c>
      <c r="E158" s="67">
        <v>40827.89</v>
      </c>
      <c r="F158" s="67">
        <v>40827.89</v>
      </c>
      <c r="G158" s="33">
        <f t="shared" si="2"/>
        <v>-0.11000000000058208</v>
      </c>
      <c r="H158" s="68">
        <v>404</v>
      </c>
      <c r="I158" s="68">
        <v>0</v>
      </c>
    </row>
    <row r="159" spans="1:9" x14ac:dyDescent="0.2">
      <c r="A159" s="19" t="s">
        <v>86</v>
      </c>
      <c r="B159" s="51">
        <v>800600008</v>
      </c>
      <c r="C159" s="19" t="s">
        <v>150</v>
      </c>
      <c r="D159" s="67">
        <v>46906</v>
      </c>
      <c r="E159" s="67">
        <v>46905.35</v>
      </c>
      <c r="F159" s="67">
        <v>46905.35</v>
      </c>
      <c r="G159" s="33">
        <f t="shared" si="2"/>
        <v>-0.65000000000145519</v>
      </c>
      <c r="H159" s="68">
        <v>1098</v>
      </c>
      <c r="I159" s="68">
        <v>0</v>
      </c>
    </row>
    <row r="160" spans="1:9" x14ac:dyDescent="0.2">
      <c r="A160" s="19" t="s">
        <v>86</v>
      </c>
      <c r="B160" s="51">
        <v>800600019</v>
      </c>
      <c r="C160" s="19" t="s">
        <v>151</v>
      </c>
      <c r="D160" s="67">
        <v>28975</v>
      </c>
      <c r="E160" s="67">
        <v>28974.799999999999</v>
      </c>
      <c r="F160" s="67">
        <v>28974.799999999999</v>
      </c>
      <c r="G160" s="33">
        <f t="shared" si="2"/>
        <v>-0.2000000000007276</v>
      </c>
      <c r="H160" s="68">
        <v>748</v>
      </c>
      <c r="I160" s="68">
        <v>0</v>
      </c>
    </row>
    <row r="161" spans="1:9" x14ac:dyDescent="0.2">
      <c r="A161" s="19" t="s">
        <v>86</v>
      </c>
      <c r="B161" s="51">
        <v>800600020</v>
      </c>
      <c r="C161" s="19" t="s">
        <v>152</v>
      </c>
      <c r="D161" s="67">
        <v>229758</v>
      </c>
      <c r="E161" s="67">
        <v>229757.85</v>
      </c>
      <c r="F161" s="67">
        <v>229757.85</v>
      </c>
      <c r="G161" s="33">
        <f t="shared" si="2"/>
        <v>-0.14999999999417923</v>
      </c>
      <c r="H161" s="68">
        <v>4314</v>
      </c>
      <c r="I161" s="68">
        <v>0</v>
      </c>
    </row>
    <row r="162" spans="1:9" x14ac:dyDescent="0.2">
      <c r="A162" s="19" t="s">
        <v>86</v>
      </c>
      <c r="B162" s="51">
        <v>800800006</v>
      </c>
      <c r="C162" s="19" t="s">
        <v>392</v>
      </c>
      <c r="D162" s="67">
        <v>78316</v>
      </c>
      <c r="E162" s="67">
        <v>78315.14</v>
      </c>
      <c r="F162" s="67">
        <v>78315.14</v>
      </c>
      <c r="G162" s="33">
        <f t="shared" si="2"/>
        <v>-0.86000000000058208</v>
      </c>
      <c r="H162" s="68">
        <v>1507</v>
      </c>
      <c r="I162" s="68">
        <v>0</v>
      </c>
    </row>
    <row r="163" spans="1:9" x14ac:dyDescent="0.2">
      <c r="A163" s="19" t="s">
        <v>86</v>
      </c>
      <c r="B163" s="51">
        <v>801000009</v>
      </c>
      <c r="C163" s="19" t="s">
        <v>393</v>
      </c>
      <c r="D163" s="67">
        <v>256284</v>
      </c>
      <c r="E163" s="67">
        <v>256283.15</v>
      </c>
      <c r="F163" s="67">
        <v>256283.15</v>
      </c>
      <c r="G163" s="33">
        <f t="shared" si="2"/>
        <v>-0.85000000000582077</v>
      </c>
      <c r="H163" s="68">
        <v>5935</v>
      </c>
      <c r="I163" s="68">
        <v>0</v>
      </c>
    </row>
    <row r="164" spans="1:9" x14ac:dyDescent="0.2">
      <c r="A164" s="19" t="s">
        <v>86</v>
      </c>
      <c r="B164" s="51">
        <v>801000013</v>
      </c>
      <c r="C164" s="19" t="s">
        <v>394</v>
      </c>
      <c r="D164" s="67">
        <v>46294</v>
      </c>
      <c r="E164" s="67">
        <v>46294</v>
      </c>
      <c r="F164" s="67">
        <v>46294</v>
      </c>
      <c r="G164" s="33">
        <f t="shared" si="2"/>
        <v>0</v>
      </c>
      <c r="H164" s="68">
        <v>1245</v>
      </c>
      <c r="I164" s="68">
        <v>0</v>
      </c>
    </row>
    <row r="165" spans="1:9" x14ac:dyDescent="0.2">
      <c r="A165" s="19" t="s">
        <v>86</v>
      </c>
      <c r="B165" s="51">
        <v>801200002</v>
      </c>
      <c r="C165" s="19" t="s">
        <v>395</v>
      </c>
      <c r="D165" s="67">
        <v>55944</v>
      </c>
      <c r="E165" s="67">
        <v>55943.67</v>
      </c>
      <c r="F165" s="67">
        <v>55943.67</v>
      </c>
      <c r="G165" s="33">
        <f t="shared" si="2"/>
        <v>-0.33000000000174623</v>
      </c>
      <c r="H165" s="68">
        <v>1520</v>
      </c>
      <c r="I165" s="68">
        <v>0</v>
      </c>
    </row>
    <row r="166" spans="1:9" x14ac:dyDescent="0.2">
      <c r="A166" s="19" t="s">
        <v>86</v>
      </c>
      <c r="B166" s="51">
        <v>801400003</v>
      </c>
      <c r="C166" s="19" t="s">
        <v>396</v>
      </c>
      <c r="D166" s="67">
        <v>301197</v>
      </c>
      <c r="E166" s="67">
        <v>301196.81</v>
      </c>
      <c r="F166" s="67">
        <v>301196.81</v>
      </c>
      <c r="G166" s="33">
        <f t="shared" si="2"/>
        <v>-0.19000000000232831</v>
      </c>
      <c r="H166" s="68">
        <v>2665</v>
      </c>
      <c r="I166" s="68">
        <v>0</v>
      </c>
    </row>
    <row r="167" spans="1:9" x14ac:dyDescent="0.2">
      <c r="A167" s="15" t="s">
        <v>86</v>
      </c>
      <c r="B167" s="69">
        <v>801600006</v>
      </c>
      <c r="C167" s="14" t="s">
        <v>397</v>
      </c>
      <c r="D167" s="67">
        <v>4965</v>
      </c>
      <c r="E167" s="67">
        <v>4964.97</v>
      </c>
      <c r="F167" s="67">
        <v>4964.97</v>
      </c>
      <c r="G167" s="33">
        <f t="shared" si="2"/>
        <v>-2.9999999999745341E-2</v>
      </c>
      <c r="H167" s="68">
        <v>138</v>
      </c>
      <c r="I167" s="68">
        <v>0</v>
      </c>
    </row>
    <row r="168" spans="1:9" x14ac:dyDescent="0.2">
      <c r="A168" s="19" t="s">
        <v>86</v>
      </c>
      <c r="B168" s="51">
        <v>801600054</v>
      </c>
      <c r="C168" s="19" t="s">
        <v>398</v>
      </c>
      <c r="D168" s="67">
        <v>15572</v>
      </c>
      <c r="E168" s="67">
        <v>15571.01</v>
      </c>
      <c r="F168" s="67">
        <v>15571.01</v>
      </c>
      <c r="G168" s="33">
        <f t="shared" si="2"/>
        <v>-0.98999999999978172</v>
      </c>
      <c r="H168" s="68">
        <v>344</v>
      </c>
      <c r="I168" s="68">
        <v>0</v>
      </c>
    </row>
    <row r="169" spans="1:9" x14ac:dyDescent="0.2">
      <c r="A169" s="19" t="s">
        <v>86</v>
      </c>
      <c r="B169" s="51">
        <v>801600085</v>
      </c>
      <c r="C169" s="19" t="s">
        <v>159</v>
      </c>
      <c r="D169" s="67">
        <v>219962</v>
      </c>
      <c r="E169" s="67">
        <v>219961.85</v>
      </c>
      <c r="F169" s="67">
        <v>219961.85</v>
      </c>
      <c r="G169" s="33">
        <f t="shared" si="2"/>
        <v>-0.14999999999417923</v>
      </c>
      <c r="H169" s="68">
        <v>3997</v>
      </c>
      <c r="I169" s="68">
        <v>0</v>
      </c>
    </row>
    <row r="170" spans="1:9" x14ac:dyDescent="0.2">
      <c r="A170" s="19" t="s">
        <v>86</v>
      </c>
      <c r="B170" s="51">
        <v>801600087</v>
      </c>
      <c r="C170" s="19" t="s">
        <v>399</v>
      </c>
      <c r="D170" s="67">
        <v>51729</v>
      </c>
      <c r="E170" s="67">
        <v>51728.12</v>
      </c>
      <c r="F170" s="67">
        <v>51728.12</v>
      </c>
      <c r="G170" s="33">
        <f t="shared" si="2"/>
        <v>-0.87999999999738066</v>
      </c>
      <c r="H170" s="68">
        <v>1487</v>
      </c>
      <c r="I170" s="68">
        <v>0</v>
      </c>
    </row>
    <row r="171" spans="1:9" x14ac:dyDescent="0.2">
      <c r="A171" s="19" t="s">
        <v>86</v>
      </c>
      <c r="B171" s="51">
        <v>801800014</v>
      </c>
      <c r="C171" s="19" t="s">
        <v>161</v>
      </c>
      <c r="D171" s="67">
        <v>48663</v>
      </c>
      <c r="E171" s="67">
        <v>48662.91</v>
      </c>
      <c r="F171" s="67">
        <v>48662.91</v>
      </c>
      <c r="G171" s="33">
        <f t="shared" si="2"/>
        <v>-8.999999999650754E-2</v>
      </c>
      <c r="H171" s="68">
        <v>1047</v>
      </c>
      <c r="I171" s="68">
        <v>0</v>
      </c>
    </row>
    <row r="172" spans="1:9" x14ac:dyDescent="0.2">
      <c r="A172" s="19" t="s">
        <v>86</v>
      </c>
      <c r="B172" s="51">
        <v>805200007</v>
      </c>
      <c r="C172" s="19" t="s">
        <v>400</v>
      </c>
      <c r="D172" s="67">
        <v>105539</v>
      </c>
      <c r="E172" s="67">
        <v>105538.84</v>
      </c>
      <c r="F172" s="67">
        <v>105538.84</v>
      </c>
      <c r="G172" s="33">
        <f t="shared" si="2"/>
        <v>-0.16000000000349246</v>
      </c>
      <c r="H172" s="68">
        <v>1982</v>
      </c>
      <c r="I172" s="68">
        <v>0</v>
      </c>
    </row>
    <row r="173" spans="1:9" x14ac:dyDescent="0.2">
      <c r="A173" s="19" t="s">
        <v>86</v>
      </c>
      <c r="B173" s="51">
        <v>806900003</v>
      </c>
      <c r="C173" s="19" t="s">
        <v>401</v>
      </c>
      <c r="D173" s="67">
        <v>95316</v>
      </c>
      <c r="E173" s="67">
        <v>95129.59</v>
      </c>
      <c r="F173" s="67">
        <v>95129.59</v>
      </c>
      <c r="G173" s="33">
        <f t="shared" si="2"/>
        <v>-186.41000000000349</v>
      </c>
      <c r="H173" s="68">
        <v>1754</v>
      </c>
      <c r="I173" s="68">
        <v>0</v>
      </c>
    </row>
    <row r="174" spans="1:9" x14ac:dyDescent="0.2">
      <c r="A174" s="19" t="s">
        <v>86</v>
      </c>
      <c r="B174" s="51">
        <v>807477201</v>
      </c>
      <c r="C174" s="19" t="s">
        <v>165</v>
      </c>
      <c r="D174" s="67">
        <v>5926</v>
      </c>
      <c r="E174" s="67">
        <v>5926</v>
      </c>
      <c r="F174" s="67">
        <v>5926</v>
      </c>
      <c r="G174" s="33">
        <f t="shared" si="2"/>
        <v>0</v>
      </c>
      <c r="H174" s="68">
        <v>186</v>
      </c>
      <c r="I174" s="68">
        <v>0</v>
      </c>
    </row>
    <row r="175" spans="1:9" x14ac:dyDescent="0.2">
      <c r="A175" s="19" t="s">
        <v>86</v>
      </c>
      <c r="B175" s="51">
        <v>807600014</v>
      </c>
      <c r="C175" s="19" t="s">
        <v>402</v>
      </c>
      <c r="D175" s="67">
        <v>111338</v>
      </c>
      <c r="E175" s="67">
        <v>111337.51</v>
      </c>
      <c r="F175" s="67">
        <v>111337.51</v>
      </c>
      <c r="G175" s="33">
        <f t="shared" si="2"/>
        <v>-0.49000000000523869</v>
      </c>
      <c r="H175" s="68">
        <v>2989</v>
      </c>
      <c r="I175" s="68">
        <v>0</v>
      </c>
    </row>
    <row r="176" spans="1:9" x14ac:dyDescent="0.2">
      <c r="A176" s="19" t="s">
        <v>86</v>
      </c>
      <c r="B176" s="51">
        <v>807600024</v>
      </c>
      <c r="C176" s="19" t="s">
        <v>166</v>
      </c>
      <c r="D176" s="67">
        <v>7936</v>
      </c>
      <c r="E176" s="67">
        <v>7716.94</v>
      </c>
      <c r="F176" s="67">
        <v>7716.94</v>
      </c>
      <c r="G176" s="33">
        <f t="shared" si="2"/>
        <v>-219.0600000000004</v>
      </c>
      <c r="H176" s="68">
        <v>178</v>
      </c>
      <c r="I176" s="68">
        <v>0</v>
      </c>
    </row>
    <row r="177" spans="1:9" x14ac:dyDescent="0.2">
      <c r="A177" s="19" t="s">
        <v>86</v>
      </c>
      <c r="B177" s="51">
        <v>807635202</v>
      </c>
      <c r="C177" s="19" t="s">
        <v>403</v>
      </c>
      <c r="D177" s="67">
        <v>1133</v>
      </c>
      <c r="E177" s="67">
        <v>1132.73</v>
      </c>
      <c r="F177" s="67">
        <v>1132.73</v>
      </c>
      <c r="G177" s="33">
        <f t="shared" si="2"/>
        <v>-0.26999999999998181</v>
      </c>
      <c r="H177" s="68">
        <v>37</v>
      </c>
      <c r="I177" s="68">
        <v>0</v>
      </c>
    </row>
    <row r="178" spans="1:9" x14ac:dyDescent="0.2">
      <c r="A178" s="19" t="s">
        <v>86</v>
      </c>
      <c r="B178" s="51">
        <v>808477201</v>
      </c>
      <c r="C178" s="19" t="s">
        <v>168</v>
      </c>
      <c r="D178" s="67">
        <v>4230</v>
      </c>
      <c r="E178" s="67">
        <v>4229.5200000000004</v>
      </c>
      <c r="F178" s="67">
        <v>4229.5200000000004</v>
      </c>
      <c r="G178" s="33">
        <f t="shared" si="2"/>
        <v>-0.47999999999956344</v>
      </c>
      <c r="H178" s="68">
        <v>116</v>
      </c>
      <c r="I178" s="68">
        <v>0</v>
      </c>
    </row>
    <row r="179" spans="1:9" x14ac:dyDescent="0.2">
      <c r="A179" s="62" t="s">
        <v>86</v>
      </c>
      <c r="B179" s="63">
        <v>809600010</v>
      </c>
      <c r="C179" s="62" t="s">
        <v>404</v>
      </c>
      <c r="D179" s="67">
        <v>16416</v>
      </c>
      <c r="E179" s="67">
        <v>16415.060000000001</v>
      </c>
      <c r="F179" s="67">
        <v>16415.060000000001</v>
      </c>
      <c r="G179" s="33">
        <f t="shared" si="2"/>
        <v>-0.93999999999869033</v>
      </c>
      <c r="H179" s="68">
        <v>409</v>
      </c>
      <c r="I179" s="68">
        <v>0</v>
      </c>
    </row>
    <row r="180" spans="1:9" x14ac:dyDescent="0.2">
      <c r="A180" s="19" t="s">
        <v>170</v>
      </c>
      <c r="B180" s="51">
        <v>10001581</v>
      </c>
      <c r="C180" s="19" t="s">
        <v>405</v>
      </c>
      <c r="D180" s="67">
        <v>104686</v>
      </c>
      <c r="E180" s="67">
        <v>104685.81</v>
      </c>
      <c r="F180" s="67">
        <v>104685.81</v>
      </c>
      <c r="G180" s="33">
        <f t="shared" si="2"/>
        <v>-0.19000000000232831</v>
      </c>
      <c r="H180" s="68">
        <v>1638</v>
      </c>
      <c r="I180" s="68">
        <v>0</v>
      </c>
    </row>
    <row r="181" spans="1:9" x14ac:dyDescent="0.2">
      <c r="A181" s="62" t="s">
        <v>170</v>
      </c>
      <c r="B181" s="63">
        <v>10001666</v>
      </c>
      <c r="C181" s="62" t="s">
        <v>172</v>
      </c>
      <c r="D181" s="67">
        <v>32061</v>
      </c>
      <c r="E181" s="67">
        <v>32060.26</v>
      </c>
      <c r="F181" s="67">
        <v>32060.26</v>
      </c>
      <c r="G181" s="33">
        <f t="shared" si="2"/>
        <v>-0.74000000000160071</v>
      </c>
      <c r="H181" s="68">
        <v>527</v>
      </c>
      <c r="I181" s="68">
        <v>527</v>
      </c>
    </row>
    <row r="182" spans="1:9" x14ac:dyDescent="0.2">
      <c r="A182" s="19" t="s">
        <v>170</v>
      </c>
      <c r="B182" s="51">
        <v>250000030</v>
      </c>
      <c r="C182" s="19" t="s">
        <v>173</v>
      </c>
      <c r="D182" s="67">
        <v>17657</v>
      </c>
      <c r="E182" s="67">
        <v>17656.849999999999</v>
      </c>
      <c r="F182" s="67">
        <v>17656.849999999999</v>
      </c>
      <c r="G182" s="33">
        <f t="shared" si="2"/>
        <v>-0.15000000000145519</v>
      </c>
      <c r="H182" s="68">
        <v>508</v>
      </c>
      <c r="I182" s="68">
        <v>0</v>
      </c>
    </row>
    <row r="183" spans="1:9" x14ac:dyDescent="0.2">
      <c r="A183" s="19" t="s">
        <v>170</v>
      </c>
      <c r="B183" s="51">
        <v>250000040</v>
      </c>
      <c r="C183" s="19" t="s">
        <v>174</v>
      </c>
      <c r="D183" s="67">
        <v>12335</v>
      </c>
      <c r="E183" s="67">
        <v>12334.61</v>
      </c>
      <c r="F183" s="67">
        <v>12334.61</v>
      </c>
      <c r="G183" s="33">
        <f t="shared" si="2"/>
        <v>-0.38999999999941792</v>
      </c>
      <c r="H183" s="68">
        <v>308</v>
      </c>
      <c r="I183" s="68">
        <v>0</v>
      </c>
    </row>
    <row r="184" spans="1:9" x14ac:dyDescent="0.2">
      <c r="A184" s="62" t="s">
        <v>170</v>
      </c>
      <c r="B184" s="63">
        <v>250000041</v>
      </c>
      <c r="C184" s="62" t="s">
        <v>175</v>
      </c>
      <c r="D184" s="67">
        <v>1134</v>
      </c>
      <c r="E184" s="67">
        <v>1133.58</v>
      </c>
      <c r="F184" s="67">
        <v>1133.58</v>
      </c>
      <c r="G184" s="33">
        <f t="shared" si="2"/>
        <v>-0.42000000000007276</v>
      </c>
      <c r="H184" s="68">
        <v>27</v>
      </c>
      <c r="I184" s="68">
        <v>0</v>
      </c>
    </row>
    <row r="185" spans="1:9" x14ac:dyDescent="0.2">
      <c r="A185" s="19" t="s">
        <v>170</v>
      </c>
      <c r="B185" s="51">
        <v>250000042</v>
      </c>
      <c r="C185" s="19" t="s">
        <v>176</v>
      </c>
      <c r="D185" s="67">
        <v>13867</v>
      </c>
      <c r="E185" s="67">
        <v>13866.25</v>
      </c>
      <c r="F185" s="67">
        <v>13866.25</v>
      </c>
      <c r="G185" s="33">
        <f t="shared" si="2"/>
        <v>-0.75</v>
      </c>
      <c r="H185" s="68">
        <v>352</v>
      </c>
      <c r="I185" s="68">
        <v>0</v>
      </c>
    </row>
    <row r="186" spans="1:9" x14ac:dyDescent="0.2">
      <c r="A186" s="19" t="s">
        <v>170</v>
      </c>
      <c r="B186" s="51">
        <v>250000045</v>
      </c>
      <c r="C186" s="19" t="s">
        <v>177</v>
      </c>
      <c r="D186" s="67">
        <v>7853</v>
      </c>
      <c r="E186" s="67">
        <v>7852.18</v>
      </c>
      <c r="F186" s="67">
        <v>7852.18</v>
      </c>
      <c r="G186" s="33">
        <f t="shared" si="2"/>
        <v>-0.81999999999970896</v>
      </c>
      <c r="H186" s="68">
        <v>169</v>
      </c>
      <c r="I186" s="68">
        <v>0</v>
      </c>
    </row>
    <row r="187" spans="1:9" x14ac:dyDescent="0.2">
      <c r="A187" s="19" t="s">
        <v>170</v>
      </c>
      <c r="B187" s="51">
        <v>250000046</v>
      </c>
      <c r="C187" s="19" t="s">
        <v>178</v>
      </c>
      <c r="D187" s="67">
        <v>8848</v>
      </c>
      <c r="E187" s="67">
        <v>8847.74</v>
      </c>
      <c r="F187" s="67">
        <v>8847.74</v>
      </c>
      <c r="G187" s="33">
        <f t="shared" si="2"/>
        <v>-0.26000000000021828</v>
      </c>
      <c r="H187" s="68">
        <v>138</v>
      </c>
      <c r="I187" s="68">
        <v>0</v>
      </c>
    </row>
    <row r="188" spans="1:9" x14ac:dyDescent="0.2">
      <c r="A188" s="14" t="s">
        <v>170</v>
      </c>
      <c r="B188" s="60">
        <v>250000152</v>
      </c>
      <c r="C188" s="14" t="s">
        <v>279</v>
      </c>
      <c r="D188" s="67">
        <v>0</v>
      </c>
      <c r="E188" s="67">
        <v>0</v>
      </c>
      <c r="F188" s="67">
        <v>0</v>
      </c>
      <c r="G188" s="33">
        <f t="shared" si="2"/>
        <v>0</v>
      </c>
      <c r="H188" s="68">
        <v>0</v>
      </c>
      <c r="I188" s="68">
        <v>0</v>
      </c>
    </row>
    <row r="189" spans="1:9" x14ac:dyDescent="0.2">
      <c r="A189" s="19" t="s">
        <v>170</v>
      </c>
      <c r="B189" s="51">
        <v>250000169</v>
      </c>
      <c r="C189" s="19" t="s">
        <v>406</v>
      </c>
      <c r="D189" s="67">
        <v>158875</v>
      </c>
      <c r="E189" s="67">
        <v>158874.20000000001</v>
      </c>
      <c r="F189" s="67">
        <v>158874.20000000001</v>
      </c>
      <c r="G189" s="33">
        <f t="shared" si="2"/>
        <v>-0.79999999998835847</v>
      </c>
      <c r="H189" s="68">
        <v>3450</v>
      </c>
      <c r="I189" s="68">
        <v>77</v>
      </c>
    </row>
    <row r="190" spans="1:9" x14ac:dyDescent="0.2">
      <c r="A190" s="19" t="s">
        <v>170</v>
      </c>
      <c r="B190" s="51">
        <v>360200066</v>
      </c>
      <c r="C190" s="19" t="s">
        <v>180</v>
      </c>
      <c r="D190" s="67">
        <v>124057</v>
      </c>
      <c r="E190" s="67">
        <v>124056.2</v>
      </c>
      <c r="F190" s="67">
        <v>124056.2</v>
      </c>
      <c r="G190" s="33">
        <f t="shared" si="2"/>
        <v>-0.80000000000291038</v>
      </c>
      <c r="H190" s="68">
        <v>1694</v>
      </c>
      <c r="I190" s="68">
        <v>0</v>
      </c>
    </row>
    <row r="191" spans="1:9" x14ac:dyDescent="0.2">
      <c r="A191" s="19" t="s">
        <v>170</v>
      </c>
      <c r="B191" s="51">
        <v>360800006</v>
      </c>
      <c r="C191" s="19" t="s">
        <v>407</v>
      </c>
      <c r="D191" s="67">
        <v>114376</v>
      </c>
      <c r="E191" s="67">
        <v>114375.84</v>
      </c>
      <c r="F191" s="67">
        <v>114375.84</v>
      </c>
      <c r="G191" s="33">
        <f t="shared" si="2"/>
        <v>-0.16000000000349246</v>
      </c>
      <c r="H191" s="68">
        <v>1562</v>
      </c>
      <c r="I191" s="68">
        <v>0</v>
      </c>
    </row>
    <row r="192" spans="1:9" x14ac:dyDescent="0.2">
      <c r="A192" s="19" t="s">
        <v>170</v>
      </c>
      <c r="B192" s="51">
        <v>380200011</v>
      </c>
      <c r="C192" s="19" t="s">
        <v>182</v>
      </c>
      <c r="D192" s="67">
        <v>136141</v>
      </c>
      <c r="E192" s="67">
        <v>136140.24</v>
      </c>
      <c r="F192" s="67">
        <v>136140.24</v>
      </c>
      <c r="G192" s="33">
        <f t="shared" si="2"/>
        <v>-0.76000000000931323</v>
      </c>
      <c r="H192" s="68">
        <v>1760</v>
      </c>
      <c r="I192" s="68">
        <v>0</v>
      </c>
    </row>
    <row r="193" spans="1:9" x14ac:dyDescent="0.2">
      <c r="A193" s="19" t="s">
        <v>170</v>
      </c>
      <c r="B193" s="51">
        <v>380200022</v>
      </c>
      <c r="C193" s="19" t="s">
        <v>183</v>
      </c>
      <c r="D193" s="67">
        <v>122014</v>
      </c>
      <c r="E193" s="67">
        <v>122013.67</v>
      </c>
      <c r="F193" s="67">
        <v>122013.67</v>
      </c>
      <c r="G193" s="33">
        <f t="shared" si="2"/>
        <v>-0.33000000000174623</v>
      </c>
      <c r="H193" s="68">
        <v>3168</v>
      </c>
      <c r="I193" s="68">
        <v>0</v>
      </c>
    </row>
    <row r="194" spans="1:9" x14ac:dyDescent="0.2">
      <c r="A194" s="19" t="s">
        <v>170</v>
      </c>
      <c r="B194" s="51">
        <v>380200037</v>
      </c>
      <c r="C194" s="19" t="s">
        <v>184</v>
      </c>
      <c r="D194" s="67">
        <v>66220</v>
      </c>
      <c r="E194" s="67">
        <v>66121.41</v>
      </c>
      <c r="F194" s="67">
        <v>66121.41</v>
      </c>
      <c r="G194" s="33">
        <f t="shared" si="2"/>
        <v>-98.589999999996508</v>
      </c>
      <c r="H194" s="68">
        <v>1215</v>
      </c>
      <c r="I194" s="68">
        <v>0</v>
      </c>
    </row>
    <row r="195" spans="1:9" x14ac:dyDescent="0.2">
      <c r="A195" s="19" t="s">
        <v>170</v>
      </c>
      <c r="B195" s="51">
        <v>381600004</v>
      </c>
      <c r="C195" s="19" t="s">
        <v>185</v>
      </c>
      <c r="D195" s="67">
        <v>68078</v>
      </c>
      <c r="E195" s="67">
        <v>68077.75</v>
      </c>
      <c r="F195" s="67">
        <v>68077.75</v>
      </c>
      <c r="G195" s="33">
        <f t="shared" si="2"/>
        <v>-0.25</v>
      </c>
      <c r="H195" s="68">
        <v>960</v>
      </c>
      <c r="I195" s="68">
        <v>0</v>
      </c>
    </row>
    <row r="196" spans="1:9" x14ac:dyDescent="0.2">
      <c r="A196" s="19" t="s">
        <v>170</v>
      </c>
      <c r="B196" s="51">
        <v>381600005</v>
      </c>
      <c r="C196" s="19" t="s">
        <v>186</v>
      </c>
      <c r="D196" s="67">
        <v>49540</v>
      </c>
      <c r="E196" s="67">
        <v>49539.67</v>
      </c>
      <c r="F196" s="67">
        <v>49539.67</v>
      </c>
      <c r="G196" s="33">
        <f t="shared" si="2"/>
        <v>-0.33000000000174623</v>
      </c>
      <c r="H196" s="68">
        <v>669</v>
      </c>
      <c r="I196" s="68">
        <v>0</v>
      </c>
    </row>
    <row r="197" spans="1:9" x14ac:dyDescent="0.2">
      <c r="A197" s="19" t="s">
        <v>170</v>
      </c>
      <c r="B197" s="51">
        <v>381600009</v>
      </c>
      <c r="C197" s="19" t="s">
        <v>187</v>
      </c>
      <c r="D197" s="67">
        <v>11671</v>
      </c>
      <c r="E197" s="67">
        <v>11670.93</v>
      </c>
      <c r="F197" s="67">
        <v>11670.93</v>
      </c>
      <c r="G197" s="33">
        <f t="shared" si="2"/>
        <v>-6.9999999999708962E-2</v>
      </c>
      <c r="H197" s="68">
        <v>370</v>
      </c>
      <c r="I197" s="68">
        <v>0</v>
      </c>
    </row>
    <row r="198" spans="1:9" x14ac:dyDescent="0.2">
      <c r="A198" s="19" t="s">
        <v>170</v>
      </c>
      <c r="B198" s="51">
        <v>387500004</v>
      </c>
      <c r="C198" s="19" t="s">
        <v>188</v>
      </c>
      <c r="D198" s="67">
        <v>21145</v>
      </c>
      <c r="E198" s="67">
        <v>21144.66</v>
      </c>
      <c r="F198" s="67">
        <v>21144.66</v>
      </c>
      <c r="G198" s="33">
        <f t="shared" si="2"/>
        <v>-0.34000000000014552</v>
      </c>
      <c r="H198" s="68">
        <v>371</v>
      </c>
      <c r="I198" s="68">
        <v>0</v>
      </c>
    </row>
    <row r="199" spans="1:9" x14ac:dyDescent="0.2">
      <c r="A199" s="19" t="s">
        <v>170</v>
      </c>
      <c r="B199" s="51">
        <v>420200030</v>
      </c>
      <c r="C199" s="19" t="s">
        <v>189</v>
      </c>
      <c r="D199" s="67">
        <v>31108</v>
      </c>
      <c r="E199" s="67">
        <v>31107.279999999999</v>
      </c>
      <c r="F199" s="67">
        <v>31107.279999999999</v>
      </c>
      <c r="G199" s="33">
        <f t="shared" ref="G199:G262" si="3">E199-D199</f>
        <v>-0.72000000000116415</v>
      </c>
      <c r="H199" s="68">
        <v>723</v>
      </c>
      <c r="I199" s="68">
        <v>0</v>
      </c>
    </row>
    <row r="200" spans="1:9" x14ac:dyDescent="0.2">
      <c r="A200" s="19" t="s">
        <v>170</v>
      </c>
      <c r="B200" s="51">
        <v>420200053</v>
      </c>
      <c r="C200" s="19" t="s">
        <v>190</v>
      </c>
      <c r="D200" s="67">
        <v>713702</v>
      </c>
      <c r="E200" s="67">
        <v>713701.17</v>
      </c>
      <c r="F200" s="67">
        <v>713701.16999999993</v>
      </c>
      <c r="G200" s="33">
        <f t="shared" si="3"/>
        <v>-0.82999999995809048</v>
      </c>
      <c r="H200" s="68">
        <v>14791</v>
      </c>
      <c r="I200" s="68">
        <v>650</v>
      </c>
    </row>
    <row r="201" spans="1:9" x14ac:dyDescent="0.2">
      <c r="A201" s="19" t="s">
        <v>170</v>
      </c>
      <c r="B201" s="51">
        <v>420200056</v>
      </c>
      <c r="C201" s="19" t="s">
        <v>191</v>
      </c>
      <c r="D201" s="67">
        <v>60127</v>
      </c>
      <c r="E201" s="67">
        <v>60126.38</v>
      </c>
      <c r="F201" s="67">
        <v>60126.38</v>
      </c>
      <c r="G201" s="33">
        <f t="shared" si="3"/>
        <v>-0.62000000000261934</v>
      </c>
      <c r="H201" s="68">
        <v>713</v>
      </c>
      <c r="I201" s="68">
        <v>0</v>
      </c>
    </row>
    <row r="202" spans="1:9" x14ac:dyDescent="0.2">
      <c r="A202" s="19" t="s">
        <v>170</v>
      </c>
      <c r="B202" s="51">
        <v>420200059</v>
      </c>
      <c r="C202" s="19" t="s">
        <v>192</v>
      </c>
      <c r="D202" s="67">
        <v>27992</v>
      </c>
      <c r="E202" s="67">
        <v>27991.1</v>
      </c>
      <c r="F202" s="67">
        <v>27991.1</v>
      </c>
      <c r="G202" s="33">
        <f t="shared" si="3"/>
        <v>-0.90000000000145519</v>
      </c>
      <c r="H202" s="68">
        <v>604</v>
      </c>
      <c r="I202" s="68">
        <v>0</v>
      </c>
    </row>
    <row r="203" spans="1:9" x14ac:dyDescent="0.2">
      <c r="A203" s="19" t="s">
        <v>170</v>
      </c>
      <c r="B203" s="51">
        <v>420200068</v>
      </c>
      <c r="C203" s="19" t="s">
        <v>193</v>
      </c>
      <c r="D203" s="67">
        <v>4429</v>
      </c>
      <c r="E203" s="67">
        <v>4428.8100000000004</v>
      </c>
      <c r="F203" s="67">
        <v>4428.8100000000004</v>
      </c>
      <c r="G203" s="33">
        <f t="shared" si="3"/>
        <v>-0.18999999999959982</v>
      </c>
      <c r="H203" s="68">
        <v>112</v>
      </c>
      <c r="I203" s="68">
        <v>0</v>
      </c>
    </row>
    <row r="204" spans="1:9" x14ac:dyDescent="0.2">
      <c r="A204" s="19" t="s">
        <v>170</v>
      </c>
      <c r="B204" s="51">
        <v>420200076</v>
      </c>
      <c r="C204" s="19" t="s">
        <v>194</v>
      </c>
      <c r="D204" s="67">
        <v>58434</v>
      </c>
      <c r="E204" s="67">
        <v>58433.99</v>
      </c>
      <c r="F204" s="67">
        <v>58433.99</v>
      </c>
      <c r="G204" s="33">
        <f t="shared" si="3"/>
        <v>-1.0000000002037268E-2</v>
      </c>
      <c r="H204" s="68">
        <v>1054</v>
      </c>
      <c r="I204" s="68">
        <v>0</v>
      </c>
    </row>
    <row r="205" spans="1:9" x14ac:dyDescent="0.2">
      <c r="A205" s="19" t="s">
        <v>170</v>
      </c>
      <c r="B205" s="51">
        <v>420200080</v>
      </c>
      <c r="C205" s="19" t="s">
        <v>408</v>
      </c>
      <c r="D205" s="67">
        <v>23661</v>
      </c>
      <c r="E205" s="67">
        <v>23660.33</v>
      </c>
      <c r="F205" s="67">
        <v>23660.33</v>
      </c>
      <c r="G205" s="33">
        <f t="shared" si="3"/>
        <v>-0.66999999999825377</v>
      </c>
      <c r="H205" s="68">
        <v>580</v>
      </c>
      <c r="I205" s="68">
        <v>0</v>
      </c>
    </row>
    <row r="206" spans="1:9" x14ac:dyDescent="0.2">
      <c r="A206" s="19" t="s">
        <v>170</v>
      </c>
      <c r="B206" s="51">
        <v>421200007</v>
      </c>
      <c r="C206" s="19" t="s">
        <v>196</v>
      </c>
      <c r="D206" s="67">
        <v>15936</v>
      </c>
      <c r="E206" s="67">
        <v>15935.08</v>
      </c>
      <c r="F206" s="67">
        <v>15935.08</v>
      </c>
      <c r="G206" s="33">
        <f t="shared" si="3"/>
        <v>-0.92000000000007276</v>
      </c>
      <c r="H206" s="68">
        <v>448</v>
      </c>
      <c r="I206" s="68">
        <v>0</v>
      </c>
    </row>
    <row r="207" spans="1:9" x14ac:dyDescent="0.2">
      <c r="A207" s="19" t="s">
        <v>170</v>
      </c>
      <c r="B207" s="51">
        <v>424700004</v>
      </c>
      <c r="C207" s="19" t="s">
        <v>197</v>
      </c>
      <c r="D207" s="67">
        <v>27787</v>
      </c>
      <c r="E207" s="67">
        <v>27786.61</v>
      </c>
      <c r="F207" s="67">
        <v>27786.61</v>
      </c>
      <c r="G207" s="33">
        <f t="shared" si="3"/>
        <v>-0.38999999999941792</v>
      </c>
      <c r="H207" s="68">
        <v>570</v>
      </c>
      <c r="I207" s="68">
        <v>0</v>
      </c>
    </row>
    <row r="208" spans="1:9" x14ac:dyDescent="0.2">
      <c r="A208" s="19" t="s">
        <v>170</v>
      </c>
      <c r="B208" s="51">
        <v>429300002</v>
      </c>
      <c r="C208" s="19" t="s">
        <v>198</v>
      </c>
      <c r="D208" s="67">
        <v>14506</v>
      </c>
      <c r="E208" s="67">
        <v>14505.52</v>
      </c>
      <c r="F208" s="67">
        <v>14505.52</v>
      </c>
      <c r="G208" s="33">
        <f t="shared" si="3"/>
        <v>-0.47999999999956344</v>
      </c>
      <c r="H208" s="68">
        <v>410</v>
      </c>
      <c r="I208" s="68">
        <v>0</v>
      </c>
    </row>
    <row r="209" spans="1:9" x14ac:dyDescent="0.2">
      <c r="A209" s="19" t="s">
        <v>170</v>
      </c>
      <c r="B209" s="51">
        <v>429300010</v>
      </c>
      <c r="C209" s="19" t="s">
        <v>199</v>
      </c>
      <c r="D209" s="67">
        <v>17813</v>
      </c>
      <c r="E209" s="67">
        <v>17812.689999999999</v>
      </c>
      <c r="F209" s="67">
        <v>17812.689999999999</v>
      </c>
      <c r="G209" s="33">
        <f t="shared" si="3"/>
        <v>-0.31000000000130967</v>
      </c>
      <c r="H209" s="68">
        <v>347</v>
      </c>
      <c r="I209" s="68">
        <v>0</v>
      </c>
    </row>
    <row r="210" spans="1:9" x14ac:dyDescent="0.2">
      <c r="A210" s="19" t="s">
        <v>170</v>
      </c>
      <c r="B210" s="51">
        <v>500200006</v>
      </c>
      <c r="C210" s="19" t="s">
        <v>200</v>
      </c>
      <c r="D210" s="67">
        <v>31267</v>
      </c>
      <c r="E210" s="67">
        <v>31266.52</v>
      </c>
      <c r="F210" s="67">
        <v>31266.52</v>
      </c>
      <c r="G210" s="33">
        <f t="shared" si="3"/>
        <v>-0.47999999999956344</v>
      </c>
      <c r="H210" s="68">
        <v>938</v>
      </c>
      <c r="I210" s="68">
        <v>0</v>
      </c>
    </row>
    <row r="211" spans="1:9" x14ac:dyDescent="0.2">
      <c r="A211" s="19" t="s">
        <v>170</v>
      </c>
      <c r="B211" s="51">
        <v>500200010</v>
      </c>
      <c r="C211" s="19" t="s">
        <v>201</v>
      </c>
      <c r="D211" s="67">
        <v>48297</v>
      </c>
      <c r="E211" s="67">
        <v>48296.53</v>
      </c>
      <c r="F211" s="67">
        <v>48296.53</v>
      </c>
      <c r="G211" s="33">
        <f t="shared" si="3"/>
        <v>-0.47000000000116415</v>
      </c>
      <c r="H211" s="68">
        <v>699</v>
      </c>
      <c r="I211" s="68">
        <v>0</v>
      </c>
    </row>
    <row r="212" spans="1:9" x14ac:dyDescent="0.2">
      <c r="A212" s="19" t="s">
        <v>170</v>
      </c>
      <c r="B212" s="51">
        <v>500200012</v>
      </c>
      <c r="C212" s="19" t="s">
        <v>202</v>
      </c>
      <c r="D212" s="67">
        <v>6074</v>
      </c>
      <c r="E212" s="67">
        <v>5939.86</v>
      </c>
      <c r="F212" s="67">
        <v>5939.86</v>
      </c>
      <c r="G212" s="33">
        <f t="shared" si="3"/>
        <v>-134.14000000000033</v>
      </c>
      <c r="H212" s="68">
        <v>166</v>
      </c>
      <c r="I212" s="68">
        <v>0</v>
      </c>
    </row>
    <row r="213" spans="1:9" x14ac:dyDescent="0.2">
      <c r="A213" s="19" t="s">
        <v>170</v>
      </c>
      <c r="B213" s="51">
        <v>500200020</v>
      </c>
      <c r="C213" s="19" t="s">
        <v>203</v>
      </c>
      <c r="D213" s="67">
        <v>27494</v>
      </c>
      <c r="E213" s="67">
        <v>27493.74</v>
      </c>
      <c r="F213" s="67">
        <v>27493.74</v>
      </c>
      <c r="G213" s="33">
        <f t="shared" si="3"/>
        <v>-0.25999999999839929</v>
      </c>
      <c r="H213" s="68">
        <v>517</v>
      </c>
      <c r="I213" s="68">
        <v>0</v>
      </c>
    </row>
    <row r="214" spans="1:9" x14ac:dyDescent="0.2">
      <c r="A214" s="19" t="s">
        <v>170</v>
      </c>
      <c r="B214" s="51">
        <v>500200032</v>
      </c>
      <c r="C214" s="19" t="s">
        <v>204</v>
      </c>
      <c r="D214" s="67">
        <v>38735</v>
      </c>
      <c r="E214" s="67">
        <v>38734.559999999998</v>
      </c>
      <c r="F214" s="67">
        <v>38734.559999999998</v>
      </c>
      <c r="G214" s="33">
        <f t="shared" si="3"/>
        <v>-0.44000000000232831</v>
      </c>
      <c r="H214" s="68">
        <v>1053</v>
      </c>
      <c r="I214" s="68">
        <v>0</v>
      </c>
    </row>
    <row r="215" spans="1:9" x14ac:dyDescent="0.2">
      <c r="A215" s="19" t="s">
        <v>170</v>
      </c>
      <c r="B215" s="51">
        <v>500200063</v>
      </c>
      <c r="C215" s="19" t="s">
        <v>205</v>
      </c>
      <c r="D215" s="67">
        <v>47681</v>
      </c>
      <c r="E215" s="67">
        <v>47680.88</v>
      </c>
      <c r="F215" s="67">
        <v>47680.88</v>
      </c>
      <c r="G215" s="33">
        <f t="shared" si="3"/>
        <v>-0.12000000000261934</v>
      </c>
      <c r="H215" s="68">
        <v>956</v>
      </c>
      <c r="I215" s="68">
        <v>0</v>
      </c>
    </row>
    <row r="216" spans="1:9" x14ac:dyDescent="0.2">
      <c r="A216" s="19" t="s">
        <v>170</v>
      </c>
      <c r="B216" s="51">
        <v>660200027</v>
      </c>
      <c r="C216" s="19" t="s">
        <v>409</v>
      </c>
      <c r="D216" s="67">
        <v>76299</v>
      </c>
      <c r="E216" s="67">
        <v>76298.100000000006</v>
      </c>
      <c r="F216" s="67">
        <v>76298.100000000006</v>
      </c>
      <c r="G216" s="33">
        <f t="shared" si="3"/>
        <v>-0.89999999999417923</v>
      </c>
      <c r="H216" s="68">
        <v>1449</v>
      </c>
      <c r="I216" s="68">
        <v>0</v>
      </c>
    </row>
    <row r="217" spans="1:9" x14ac:dyDescent="0.2">
      <c r="A217" s="19" t="s">
        <v>170</v>
      </c>
      <c r="B217" s="51">
        <v>660200040</v>
      </c>
      <c r="C217" s="19" t="s">
        <v>207</v>
      </c>
      <c r="D217" s="67">
        <v>16824</v>
      </c>
      <c r="E217" s="67">
        <v>16823.89</v>
      </c>
      <c r="F217" s="67">
        <v>16823.89</v>
      </c>
      <c r="G217" s="33">
        <f t="shared" si="3"/>
        <v>-0.11000000000058208</v>
      </c>
      <c r="H217" s="68">
        <v>452</v>
      </c>
      <c r="I217" s="68">
        <v>0</v>
      </c>
    </row>
    <row r="218" spans="1:9" x14ac:dyDescent="0.2">
      <c r="A218" s="19" t="s">
        <v>170</v>
      </c>
      <c r="B218" s="51">
        <v>661400001</v>
      </c>
      <c r="C218" s="19" t="s">
        <v>208</v>
      </c>
      <c r="D218" s="67">
        <v>23365</v>
      </c>
      <c r="E218" s="67">
        <v>23364.78</v>
      </c>
      <c r="F218" s="67">
        <v>23364.78</v>
      </c>
      <c r="G218" s="33">
        <f t="shared" si="3"/>
        <v>-0.22000000000116415</v>
      </c>
      <c r="H218" s="68">
        <v>580</v>
      </c>
      <c r="I218" s="68">
        <v>0</v>
      </c>
    </row>
    <row r="219" spans="1:9" x14ac:dyDescent="0.2">
      <c r="A219" s="19" t="s">
        <v>170</v>
      </c>
      <c r="B219" s="51">
        <v>661400007</v>
      </c>
      <c r="C219" s="19" t="s">
        <v>209</v>
      </c>
      <c r="D219" s="67">
        <v>6304</v>
      </c>
      <c r="E219" s="67">
        <v>6065.43</v>
      </c>
      <c r="F219" s="67">
        <v>6065.43</v>
      </c>
      <c r="G219" s="33">
        <f t="shared" si="3"/>
        <v>-238.56999999999971</v>
      </c>
      <c r="H219" s="68">
        <v>189</v>
      </c>
      <c r="I219" s="68">
        <v>0</v>
      </c>
    </row>
    <row r="220" spans="1:9" x14ac:dyDescent="0.2">
      <c r="A220" s="19" t="s">
        <v>170</v>
      </c>
      <c r="B220" s="51">
        <v>700200034</v>
      </c>
      <c r="C220" s="19" t="s">
        <v>210</v>
      </c>
      <c r="D220" s="67">
        <v>66348</v>
      </c>
      <c r="E220" s="67">
        <v>66347.95</v>
      </c>
      <c r="F220" s="67">
        <v>66347.95</v>
      </c>
      <c r="G220" s="33">
        <f t="shared" si="3"/>
        <v>-5.0000000002910383E-2</v>
      </c>
      <c r="H220" s="68">
        <v>1109</v>
      </c>
      <c r="I220" s="68">
        <v>0</v>
      </c>
    </row>
    <row r="221" spans="1:9" x14ac:dyDescent="0.2">
      <c r="A221" s="19" t="s">
        <v>170</v>
      </c>
      <c r="B221" s="51">
        <v>700200067</v>
      </c>
      <c r="C221" s="19" t="s">
        <v>211</v>
      </c>
      <c r="D221" s="67">
        <v>47630</v>
      </c>
      <c r="E221" s="67">
        <v>47629.38</v>
      </c>
      <c r="F221" s="67">
        <v>47629.38</v>
      </c>
      <c r="G221" s="33">
        <f t="shared" si="3"/>
        <v>-0.62000000000261934</v>
      </c>
      <c r="H221" s="68">
        <v>1175</v>
      </c>
      <c r="I221" s="68">
        <v>0</v>
      </c>
    </row>
    <row r="222" spans="1:9" x14ac:dyDescent="0.2">
      <c r="A222" s="19" t="s">
        <v>170</v>
      </c>
      <c r="B222" s="51">
        <v>700800012</v>
      </c>
      <c r="C222" s="19" t="s">
        <v>410</v>
      </c>
      <c r="D222" s="67">
        <v>15217</v>
      </c>
      <c r="E222" s="67">
        <v>15216.68</v>
      </c>
      <c r="F222" s="67">
        <v>15216.68</v>
      </c>
      <c r="G222" s="33">
        <f t="shared" si="3"/>
        <v>-0.31999999999970896</v>
      </c>
      <c r="H222" s="68">
        <v>362</v>
      </c>
      <c r="I222" s="68">
        <v>0</v>
      </c>
    </row>
    <row r="223" spans="1:9" x14ac:dyDescent="0.2">
      <c r="A223" s="19" t="s">
        <v>170</v>
      </c>
      <c r="B223" s="51">
        <v>940200006</v>
      </c>
      <c r="C223" s="19" t="s">
        <v>277</v>
      </c>
      <c r="D223" s="67">
        <v>4117</v>
      </c>
      <c r="E223" s="67">
        <v>4116.9799999999996</v>
      </c>
      <c r="F223" s="67">
        <v>4116.9799999999996</v>
      </c>
      <c r="G223" s="33">
        <f t="shared" si="3"/>
        <v>-2.0000000000436557E-2</v>
      </c>
      <c r="H223" s="68">
        <v>135</v>
      </c>
      <c r="I223" s="68">
        <v>0</v>
      </c>
    </row>
    <row r="224" spans="1:9" x14ac:dyDescent="0.2">
      <c r="A224" s="19" t="s">
        <v>170</v>
      </c>
      <c r="B224" s="51">
        <v>940200007</v>
      </c>
      <c r="C224" s="19" t="s">
        <v>213</v>
      </c>
      <c r="D224" s="67">
        <v>14659</v>
      </c>
      <c r="E224" s="67">
        <v>14658.02</v>
      </c>
      <c r="F224" s="67">
        <v>14658.02</v>
      </c>
      <c r="G224" s="33">
        <f t="shared" si="3"/>
        <v>-0.97999999999956344</v>
      </c>
      <c r="H224" s="68">
        <v>382</v>
      </c>
      <c r="I224" s="68">
        <v>0</v>
      </c>
    </row>
    <row r="225" spans="1:11" x14ac:dyDescent="0.2">
      <c r="A225" s="19" t="s">
        <v>170</v>
      </c>
      <c r="B225" s="51">
        <v>940200018</v>
      </c>
      <c r="C225" s="19" t="s">
        <v>214</v>
      </c>
      <c r="D225" s="67">
        <v>11144</v>
      </c>
      <c r="E225" s="67">
        <v>11143.14</v>
      </c>
      <c r="F225" s="67">
        <v>11143.14</v>
      </c>
      <c r="G225" s="33">
        <f t="shared" si="3"/>
        <v>-0.86000000000058208</v>
      </c>
      <c r="H225" s="68">
        <v>329</v>
      </c>
      <c r="I225" s="68">
        <v>0</v>
      </c>
    </row>
    <row r="226" spans="1:11" x14ac:dyDescent="0.2">
      <c r="A226" s="62" t="s">
        <v>170</v>
      </c>
      <c r="B226" s="63">
        <v>940200019</v>
      </c>
      <c r="C226" s="62" t="s">
        <v>215</v>
      </c>
      <c r="D226" s="67">
        <v>5176</v>
      </c>
      <c r="E226" s="67">
        <v>5175.1400000000003</v>
      </c>
      <c r="F226" s="67">
        <v>5175.1400000000003</v>
      </c>
      <c r="G226" s="33">
        <f t="shared" si="3"/>
        <v>-0.85999999999967258</v>
      </c>
      <c r="H226" s="68">
        <v>164</v>
      </c>
      <c r="I226" s="68">
        <v>0</v>
      </c>
    </row>
    <row r="227" spans="1:11" x14ac:dyDescent="0.2">
      <c r="A227" s="19" t="s">
        <v>170</v>
      </c>
      <c r="B227" s="51">
        <v>940200032</v>
      </c>
      <c r="C227" s="19" t="s">
        <v>411</v>
      </c>
      <c r="D227" s="67">
        <v>22655</v>
      </c>
      <c r="E227" s="67">
        <v>22654.480000000003</v>
      </c>
      <c r="F227" s="67">
        <v>22654.480000000003</v>
      </c>
      <c r="G227" s="33">
        <f t="shared" si="3"/>
        <v>-0.51999999999679858</v>
      </c>
      <c r="H227" s="68">
        <v>613</v>
      </c>
      <c r="I227" s="68">
        <v>0</v>
      </c>
    </row>
    <row r="228" spans="1:11" x14ac:dyDescent="0.2">
      <c r="A228" s="19" t="s">
        <v>170</v>
      </c>
      <c r="B228" s="51">
        <v>941600013</v>
      </c>
      <c r="C228" s="19" t="s">
        <v>217</v>
      </c>
      <c r="D228" s="67">
        <v>30080</v>
      </c>
      <c r="E228" s="67">
        <v>30079.75</v>
      </c>
      <c r="F228" s="67">
        <v>30079.75</v>
      </c>
      <c r="G228" s="33">
        <f t="shared" si="3"/>
        <v>-0.25</v>
      </c>
      <c r="H228" s="68">
        <v>899</v>
      </c>
      <c r="I228" s="68">
        <v>0</v>
      </c>
    </row>
    <row r="229" spans="1:11" x14ac:dyDescent="0.2">
      <c r="A229" s="19" t="s">
        <v>170</v>
      </c>
      <c r="B229" s="51">
        <v>941600023</v>
      </c>
      <c r="C229" s="19" t="s">
        <v>412</v>
      </c>
      <c r="D229" s="67">
        <v>36343</v>
      </c>
      <c r="E229" s="67">
        <v>36342.43</v>
      </c>
      <c r="F229" s="67">
        <v>36342.43</v>
      </c>
      <c r="G229" s="33">
        <f t="shared" si="3"/>
        <v>-0.56999999999970896</v>
      </c>
      <c r="H229" s="68">
        <v>1020</v>
      </c>
      <c r="I229" s="68">
        <v>0</v>
      </c>
    </row>
    <row r="230" spans="1:11" x14ac:dyDescent="0.2">
      <c r="A230" s="19" t="s">
        <v>170</v>
      </c>
      <c r="B230" s="51">
        <v>961000003</v>
      </c>
      <c r="C230" s="19" t="s">
        <v>413</v>
      </c>
      <c r="D230" s="67">
        <v>6142</v>
      </c>
      <c r="E230" s="67">
        <v>6141.02</v>
      </c>
      <c r="F230" s="67">
        <v>6141.02</v>
      </c>
      <c r="G230" s="33">
        <f t="shared" si="3"/>
        <v>-0.97999999999956344</v>
      </c>
      <c r="H230" s="68">
        <v>101</v>
      </c>
      <c r="I230" s="68">
        <v>0</v>
      </c>
    </row>
    <row r="231" spans="1:11" x14ac:dyDescent="0.2">
      <c r="A231" s="19" t="s">
        <v>170</v>
      </c>
      <c r="B231" s="51">
        <v>961600005</v>
      </c>
      <c r="C231" s="19" t="s">
        <v>414</v>
      </c>
      <c r="D231" s="67">
        <v>67976</v>
      </c>
      <c r="E231" s="67">
        <v>67975.75</v>
      </c>
      <c r="F231" s="67">
        <v>67975.75</v>
      </c>
      <c r="G231" s="33">
        <f t="shared" si="3"/>
        <v>-0.25</v>
      </c>
      <c r="H231" s="68">
        <v>933</v>
      </c>
      <c r="I231" s="68">
        <v>0</v>
      </c>
      <c r="K231" s="1"/>
    </row>
    <row r="232" spans="1:11" x14ac:dyDescent="0.2">
      <c r="A232" s="19" t="s">
        <v>170</v>
      </c>
      <c r="B232" s="51">
        <v>967300003</v>
      </c>
      <c r="C232" s="19" t="s">
        <v>221</v>
      </c>
      <c r="D232" s="67">
        <v>28701</v>
      </c>
      <c r="E232" s="67">
        <v>28700.42</v>
      </c>
      <c r="F232" s="67">
        <v>28700.42</v>
      </c>
      <c r="G232" s="33">
        <f t="shared" si="3"/>
        <v>-0.58000000000174623</v>
      </c>
      <c r="H232" s="68">
        <v>378</v>
      </c>
      <c r="I232" s="68">
        <v>0</v>
      </c>
    </row>
    <row r="233" spans="1:11" x14ac:dyDescent="0.2">
      <c r="A233" s="19" t="s">
        <v>222</v>
      </c>
      <c r="B233" s="51">
        <v>20000002</v>
      </c>
      <c r="C233" s="19" t="s">
        <v>223</v>
      </c>
      <c r="D233" s="67">
        <v>16036</v>
      </c>
      <c r="E233" s="67">
        <v>15895.23</v>
      </c>
      <c r="F233" s="67">
        <v>15895.23</v>
      </c>
      <c r="G233" s="33">
        <f t="shared" si="3"/>
        <v>-140.77000000000044</v>
      </c>
      <c r="H233" s="68">
        <v>448</v>
      </c>
      <c r="I233" s="68">
        <v>0</v>
      </c>
    </row>
    <row r="234" spans="1:11" x14ac:dyDescent="0.2">
      <c r="A234" s="19" t="s">
        <v>222</v>
      </c>
      <c r="B234" s="51">
        <v>28000001</v>
      </c>
      <c r="C234" s="19" t="s">
        <v>415</v>
      </c>
      <c r="D234" s="67">
        <v>51054</v>
      </c>
      <c r="E234" s="67">
        <v>51053.73</v>
      </c>
      <c r="F234" s="67">
        <v>51053.73</v>
      </c>
      <c r="G234" s="33">
        <f t="shared" si="3"/>
        <v>-0.26999999999679858</v>
      </c>
      <c r="H234" s="68">
        <v>1404</v>
      </c>
      <c r="I234" s="68">
        <v>43</v>
      </c>
    </row>
    <row r="235" spans="1:11" x14ac:dyDescent="0.2">
      <c r="A235" s="19" t="s">
        <v>222</v>
      </c>
      <c r="B235" s="51">
        <v>90000016</v>
      </c>
      <c r="C235" s="19" t="s">
        <v>225</v>
      </c>
      <c r="D235" s="67">
        <v>68928</v>
      </c>
      <c r="E235" s="67">
        <v>68927.97</v>
      </c>
      <c r="F235" s="67">
        <v>68927.97</v>
      </c>
      <c r="G235" s="33">
        <f t="shared" si="3"/>
        <v>-2.9999999998835847E-2</v>
      </c>
      <c r="H235" s="68">
        <v>1503</v>
      </c>
      <c r="I235" s="68">
        <v>0</v>
      </c>
    </row>
    <row r="236" spans="1:11" x14ac:dyDescent="0.2">
      <c r="A236" s="19" t="s">
        <v>222</v>
      </c>
      <c r="B236" s="51">
        <v>90000057</v>
      </c>
      <c r="C236" s="19" t="s">
        <v>226</v>
      </c>
      <c r="D236" s="67">
        <v>88403</v>
      </c>
      <c r="E236" s="67">
        <v>88402.87</v>
      </c>
      <c r="F236" s="67">
        <v>88402.87</v>
      </c>
      <c r="G236" s="33">
        <f t="shared" si="3"/>
        <v>-0.13000000000465661</v>
      </c>
      <c r="H236" s="68">
        <v>2117</v>
      </c>
      <c r="I236" s="68">
        <v>0</v>
      </c>
    </row>
    <row r="237" spans="1:11" x14ac:dyDescent="0.2">
      <c r="A237" s="19" t="s">
        <v>222</v>
      </c>
      <c r="B237" s="51">
        <v>90000079</v>
      </c>
      <c r="C237" s="19" t="s">
        <v>227</v>
      </c>
      <c r="D237" s="67">
        <v>30643</v>
      </c>
      <c r="E237" s="67">
        <v>30642.52</v>
      </c>
      <c r="F237" s="67">
        <v>30642.52</v>
      </c>
      <c r="G237" s="33">
        <f t="shared" si="3"/>
        <v>-0.47999999999956344</v>
      </c>
      <c r="H237" s="68">
        <v>925</v>
      </c>
      <c r="I237" s="68">
        <v>0</v>
      </c>
    </row>
    <row r="238" spans="1:11" x14ac:dyDescent="0.2">
      <c r="A238" s="19" t="s">
        <v>222</v>
      </c>
      <c r="B238" s="51">
        <v>90000093</v>
      </c>
      <c r="C238" s="19" t="s">
        <v>228</v>
      </c>
      <c r="D238" s="67">
        <v>153400</v>
      </c>
      <c r="E238" s="67">
        <v>153399.65</v>
      </c>
      <c r="F238" s="67">
        <v>153399.65</v>
      </c>
      <c r="G238" s="33">
        <f t="shared" si="3"/>
        <v>-0.35000000000582077</v>
      </c>
      <c r="H238" s="68">
        <v>2984</v>
      </c>
      <c r="I238" s="68">
        <v>0</v>
      </c>
    </row>
    <row r="239" spans="1:11" x14ac:dyDescent="0.2">
      <c r="A239" s="58" t="s">
        <v>222</v>
      </c>
      <c r="B239" s="64">
        <v>90000096</v>
      </c>
      <c r="C239" s="58" t="s">
        <v>317</v>
      </c>
      <c r="D239" s="67">
        <v>297</v>
      </c>
      <c r="E239" s="67">
        <v>296.61</v>
      </c>
      <c r="F239" s="67">
        <v>296.61</v>
      </c>
      <c r="G239" s="33">
        <f t="shared" si="3"/>
        <v>-0.38999999999998636</v>
      </c>
      <c r="H239" s="68">
        <v>8</v>
      </c>
      <c r="I239" s="68">
        <v>0</v>
      </c>
    </row>
    <row r="240" spans="1:11" x14ac:dyDescent="0.2">
      <c r="A240" s="19" t="s">
        <v>222</v>
      </c>
      <c r="B240" s="51">
        <v>90000113</v>
      </c>
      <c r="C240" s="19" t="s">
        <v>229</v>
      </c>
      <c r="D240" s="67">
        <v>130970</v>
      </c>
      <c r="E240" s="67">
        <v>130969.41</v>
      </c>
      <c r="F240" s="67">
        <v>130969.41</v>
      </c>
      <c r="G240" s="33">
        <f t="shared" si="3"/>
        <v>-0.58999999999650754</v>
      </c>
      <c r="H240" s="68">
        <v>1730</v>
      </c>
      <c r="I240" s="68">
        <v>0</v>
      </c>
    </row>
    <row r="241" spans="1:9" x14ac:dyDescent="0.2">
      <c r="A241" s="19" t="s">
        <v>222</v>
      </c>
      <c r="B241" s="51">
        <v>90020301</v>
      </c>
      <c r="C241" s="19" t="s">
        <v>230</v>
      </c>
      <c r="D241" s="67">
        <v>38268</v>
      </c>
      <c r="E241" s="67">
        <v>38267.129999999997</v>
      </c>
      <c r="F241" s="67">
        <v>38267.129999999997</v>
      </c>
      <c r="G241" s="33">
        <f t="shared" si="3"/>
        <v>-0.87000000000261934</v>
      </c>
      <c r="H241" s="68">
        <v>959</v>
      </c>
      <c r="I241" s="68">
        <v>0</v>
      </c>
    </row>
    <row r="242" spans="1:9" x14ac:dyDescent="0.2">
      <c r="A242" s="19" t="s">
        <v>222</v>
      </c>
      <c r="B242" s="51">
        <v>90024001</v>
      </c>
      <c r="C242" s="19" t="s">
        <v>416</v>
      </c>
      <c r="D242" s="67">
        <v>103330</v>
      </c>
      <c r="E242" s="67">
        <v>103329.89</v>
      </c>
      <c r="F242" s="67">
        <v>103329.89</v>
      </c>
      <c r="G242" s="33">
        <f t="shared" si="3"/>
        <v>-0.11000000000058208</v>
      </c>
      <c r="H242" s="68">
        <v>2660</v>
      </c>
      <c r="I242" s="68">
        <v>0</v>
      </c>
    </row>
    <row r="243" spans="1:9" x14ac:dyDescent="0.2">
      <c r="A243" s="19" t="s">
        <v>222</v>
      </c>
      <c r="B243" s="51">
        <v>90024101</v>
      </c>
      <c r="C243" s="19" t="s">
        <v>231</v>
      </c>
      <c r="D243" s="67">
        <v>40349</v>
      </c>
      <c r="E243" s="67">
        <v>40348.910000000003</v>
      </c>
      <c r="F243" s="67">
        <v>40349</v>
      </c>
      <c r="G243" s="33">
        <f t="shared" si="3"/>
        <v>-8.999999999650754E-2</v>
      </c>
      <c r="H243" s="68">
        <v>689</v>
      </c>
      <c r="I243" s="68">
        <v>0</v>
      </c>
    </row>
    <row r="244" spans="1:9" x14ac:dyDescent="0.2">
      <c r="A244" s="19" t="s">
        <v>222</v>
      </c>
      <c r="B244" s="51">
        <v>90065208</v>
      </c>
      <c r="C244" s="19" t="s">
        <v>417</v>
      </c>
      <c r="D244" s="67">
        <v>12598</v>
      </c>
      <c r="E244" s="67">
        <v>12597.85</v>
      </c>
      <c r="F244" s="67">
        <v>12597.85</v>
      </c>
      <c r="G244" s="33">
        <f t="shared" si="3"/>
        <v>-0.1499999999996362</v>
      </c>
      <c r="H244" s="68">
        <v>354</v>
      </c>
      <c r="I244" s="68">
        <v>0</v>
      </c>
    </row>
    <row r="245" spans="1:9" x14ac:dyDescent="0.2">
      <c r="A245" s="19" t="s">
        <v>222</v>
      </c>
      <c r="B245" s="51">
        <v>90077202</v>
      </c>
      <c r="C245" s="19" t="s">
        <v>233</v>
      </c>
      <c r="D245" s="67">
        <v>33707</v>
      </c>
      <c r="E245" s="67">
        <v>33706.720000000001</v>
      </c>
      <c r="F245" s="67">
        <v>33706.720000000001</v>
      </c>
      <c r="G245" s="33">
        <f t="shared" si="3"/>
        <v>-0.27999999999883585</v>
      </c>
      <c r="H245" s="68">
        <v>906</v>
      </c>
      <c r="I245" s="68">
        <v>0</v>
      </c>
    </row>
    <row r="246" spans="1:9" x14ac:dyDescent="0.2">
      <c r="A246" s="19" t="s">
        <v>222</v>
      </c>
      <c r="B246" s="51">
        <v>90077206</v>
      </c>
      <c r="C246" s="19" t="s">
        <v>418</v>
      </c>
      <c r="D246" s="67">
        <v>16010</v>
      </c>
      <c r="E246" s="67">
        <v>16009.05</v>
      </c>
      <c r="F246" s="67">
        <v>16009.05</v>
      </c>
      <c r="G246" s="33">
        <f t="shared" si="3"/>
        <v>-0.9500000000007276</v>
      </c>
      <c r="H246" s="68">
        <v>410</v>
      </c>
      <c r="I246" s="68">
        <v>0</v>
      </c>
    </row>
    <row r="247" spans="1:9" x14ac:dyDescent="0.2">
      <c r="A247" s="19" t="s">
        <v>222</v>
      </c>
      <c r="B247" s="51">
        <v>90077207</v>
      </c>
      <c r="C247" s="19" t="s">
        <v>280</v>
      </c>
      <c r="D247" s="67">
        <v>6713</v>
      </c>
      <c r="E247" s="67">
        <v>6712.08</v>
      </c>
      <c r="F247" s="67">
        <v>6712.08</v>
      </c>
      <c r="G247" s="33">
        <f t="shared" si="3"/>
        <v>-0.92000000000007276</v>
      </c>
      <c r="H247" s="68">
        <v>214</v>
      </c>
      <c r="I247" s="68">
        <v>0</v>
      </c>
    </row>
    <row r="248" spans="1:9" x14ac:dyDescent="0.2">
      <c r="A248" s="19" t="s">
        <v>222</v>
      </c>
      <c r="B248" s="51">
        <v>110000023</v>
      </c>
      <c r="C248" s="19" t="s">
        <v>235</v>
      </c>
      <c r="D248" s="67">
        <v>26480</v>
      </c>
      <c r="E248" s="67">
        <v>26479.16</v>
      </c>
      <c r="F248" s="67">
        <v>26479.16</v>
      </c>
      <c r="G248" s="33">
        <f t="shared" si="3"/>
        <v>-0.84000000000014552</v>
      </c>
      <c r="H248" s="68">
        <v>679</v>
      </c>
      <c r="I248" s="68">
        <v>0</v>
      </c>
    </row>
    <row r="249" spans="1:9" x14ac:dyDescent="0.2">
      <c r="A249" s="19" t="s">
        <v>222</v>
      </c>
      <c r="B249" s="51">
        <v>110000048</v>
      </c>
      <c r="C249" s="19" t="s">
        <v>419</v>
      </c>
      <c r="D249" s="67">
        <v>17262</v>
      </c>
      <c r="E249" s="67">
        <v>17261.75</v>
      </c>
      <c r="F249" s="67">
        <v>17261.75</v>
      </c>
      <c r="G249" s="33">
        <f t="shared" si="3"/>
        <v>-0.25</v>
      </c>
      <c r="H249" s="68">
        <v>413</v>
      </c>
      <c r="I249" s="68">
        <v>0</v>
      </c>
    </row>
    <row r="250" spans="1:9" x14ac:dyDescent="0.2">
      <c r="A250" s="19" t="s">
        <v>222</v>
      </c>
      <c r="B250" s="51">
        <v>320200002</v>
      </c>
      <c r="C250" s="19" t="s">
        <v>237</v>
      </c>
      <c r="D250" s="67">
        <v>28987</v>
      </c>
      <c r="E250" s="67">
        <v>28986.83</v>
      </c>
      <c r="F250" s="67">
        <v>28986.83</v>
      </c>
      <c r="G250" s="33">
        <f t="shared" si="3"/>
        <v>-0.16999999999825377</v>
      </c>
      <c r="H250" s="68">
        <v>736</v>
      </c>
      <c r="I250" s="68">
        <v>0</v>
      </c>
    </row>
    <row r="251" spans="1:9" x14ac:dyDescent="0.2">
      <c r="A251" s="19" t="s">
        <v>222</v>
      </c>
      <c r="B251" s="51">
        <v>320200009</v>
      </c>
      <c r="C251" s="19" t="s">
        <v>238</v>
      </c>
      <c r="D251" s="67">
        <v>18933</v>
      </c>
      <c r="E251" s="67">
        <v>18932.86</v>
      </c>
      <c r="F251" s="67">
        <v>18932.86</v>
      </c>
      <c r="G251" s="33">
        <f t="shared" si="3"/>
        <v>-0.13999999999941792</v>
      </c>
      <c r="H251" s="68">
        <v>356</v>
      </c>
      <c r="I251" s="68">
        <v>0</v>
      </c>
    </row>
    <row r="252" spans="1:9" x14ac:dyDescent="0.2">
      <c r="A252" s="19" t="s">
        <v>222</v>
      </c>
      <c r="B252" s="51">
        <v>320200023</v>
      </c>
      <c r="C252" s="19" t="s">
        <v>239</v>
      </c>
      <c r="D252" s="67">
        <v>14831</v>
      </c>
      <c r="E252" s="67">
        <v>14830.75</v>
      </c>
      <c r="F252" s="67">
        <v>14830.75</v>
      </c>
      <c r="G252" s="33">
        <f t="shared" si="3"/>
        <v>-0.25</v>
      </c>
      <c r="H252" s="68">
        <v>400</v>
      </c>
      <c r="I252" s="68">
        <v>0</v>
      </c>
    </row>
    <row r="253" spans="1:9" x14ac:dyDescent="0.2">
      <c r="A253" s="19" t="s">
        <v>222</v>
      </c>
      <c r="B253" s="51">
        <v>320200037</v>
      </c>
      <c r="C253" s="19" t="s">
        <v>240</v>
      </c>
      <c r="D253" s="67">
        <v>6823</v>
      </c>
      <c r="E253" s="67">
        <v>6822.14</v>
      </c>
      <c r="F253" s="67">
        <v>6822.14</v>
      </c>
      <c r="G253" s="33">
        <f t="shared" si="3"/>
        <v>-0.85999999999967258</v>
      </c>
      <c r="H253" s="68">
        <v>240</v>
      </c>
      <c r="I253" s="68">
        <v>0</v>
      </c>
    </row>
    <row r="254" spans="1:9" x14ac:dyDescent="0.2">
      <c r="A254" s="19" t="s">
        <v>222</v>
      </c>
      <c r="B254" s="51">
        <v>320200041</v>
      </c>
      <c r="C254" s="19" t="s">
        <v>420</v>
      </c>
      <c r="D254" s="67">
        <v>48285</v>
      </c>
      <c r="E254" s="67">
        <v>48285</v>
      </c>
      <c r="F254" s="67">
        <v>48285</v>
      </c>
      <c r="G254" s="33">
        <f t="shared" si="3"/>
        <v>0</v>
      </c>
      <c r="H254" s="68">
        <v>1308</v>
      </c>
      <c r="I254" s="68">
        <v>0</v>
      </c>
    </row>
    <row r="255" spans="1:9" x14ac:dyDescent="0.2">
      <c r="A255" s="19" t="s">
        <v>222</v>
      </c>
      <c r="B255" s="51">
        <v>321400001</v>
      </c>
      <c r="C255" s="19" t="s">
        <v>242</v>
      </c>
      <c r="D255" s="67">
        <v>59845</v>
      </c>
      <c r="E255" s="67">
        <v>59844.72</v>
      </c>
      <c r="F255" s="67">
        <v>59844.72</v>
      </c>
      <c r="G255" s="33">
        <f t="shared" si="3"/>
        <v>-0.27999999999883585</v>
      </c>
      <c r="H255" s="68">
        <v>849</v>
      </c>
      <c r="I255" s="68">
        <v>306</v>
      </c>
    </row>
    <row r="256" spans="1:9" x14ac:dyDescent="0.2">
      <c r="A256" s="19" t="s">
        <v>222</v>
      </c>
      <c r="B256" s="51">
        <v>326100005</v>
      </c>
      <c r="C256" s="19" t="s">
        <v>243</v>
      </c>
      <c r="D256" s="67">
        <v>6445</v>
      </c>
      <c r="E256" s="67">
        <v>6186.35</v>
      </c>
      <c r="F256" s="67">
        <v>6186.35</v>
      </c>
      <c r="G256" s="33">
        <f t="shared" si="3"/>
        <v>-258.64999999999964</v>
      </c>
      <c r="H256" s="68">
        <v>155</v>
      </c>
      <c r="I256" s="68">
        <v>0</v>
      </c>
    </row>
    <row r="257" spans="1:9" x14ac:dyDescent="0.2">
      <c r="A257" s="19" t="s">
        <v>222</v>
      </c>
      <c r="B257" s="51">
        <v>326100006</v>
      </c>
      <c r="C257" s="19" t="s">
        <v>244</v>
      </c>
      <c r="D257" s="67">
        <v>30954</v>
      </c>
      <c r="E257" s="67">
        <v>30953.95</v>
      </c>
      <c r="F257" s="67">
        <v>30953.95</v>
      </c>
      <c r="G257" s="33">
        <f t="shared" si="3"/>
        <v>-4.9999999999272404E-2</v>
      </c>
      <c r="H257" s="68">
        <v>701</v>
      </c>
      <c r="I257" s="68">
        <v>0</v>
      </c>
    </row>
    <row r="258" spans="1:9" x14ac:dyDescent="0.2">
      <c r="A258" s="19" t="s">
        <v>222</v>
      </c>
      <c r="B258" s="51">
        <v>328277201</v>
      </c>
      <c r="C258" s="19" t="s">
        <v>245</v>
      </c>
      <c r="D258" s="67">
        <v>16927</v>
      </c>
      <c r="E258" s="67">
        <v>16926.29</v>
      </c>
      <c r="F258" s="67">
        <v>16926.29</v>
      </c>
      <c r="G258" s="33">
        <f t="shared" si="3"/>
        <v>-0.70999999999912689</v>
      </c>
      <c r="H258" s="68">
        <v>479</v>
      </c>
      <c r="I258" s="68">
        <v>0</v>
      </c>
    </row>
    <row r="259" spans="1:9" x14ac:dyDescent="0.2">
      <c r="A259" s="19" t="s">
        <v>222</v>
      </c>
      <c r="B259" s="51">
        <v>400200025</v>
      </c>
      <c r="C259" s="19" t="s">
        <v>246</v>
      </c>
      <c r="D259" s="67">
        <v>167746</v>
      </c>
      <c r="E259" s="67">
        <v>167746</v>
      </c>
      <c r="F259" s="67">
        <v>167746</v>
      </c>
      <c r="G259" s="33">
        <f t="shared" si="3"/>
        <v>0</v>
      </c>
      <c r="H259" s="68">
        <v>5001</v>
      </c>
      <c r="I259" s="68">
        <v>322</v>
      </c>
    </row>
    <row r="260" spans="1:9" x14ac:dyDescent="0.2">
      <c r="A260" s="19" t="s">
        <v>222</v>
      </c>
      <c r="B260" s="51">
        <v>400200032</v>
      </c>
      <c r="C260" s="19" t="s">
        <v>247</v>
      </c>
      <c r="D260" s="67">
        <v>12940</v>
      </c>
      <c r="E260" s="67">
        <v>12939.82</v>
      </c>
      <c r="F260" s="67">
        <v>12939.82</v>
      </c>
      <c r="G260" s="33">
        <f t="shared" si="3"/>
        <v>-0.18000000000029104</v>
      </c>
      <c r="H260" s="68">
        <v>234</v>
      </c>
      <c r="I260" s="68">
        <v>0</v>
      </c>
    </row>
    <row r="261" spans="1:9" x14ac:dyDescent="0.2">
      <c r="A261" s="19" t="s">
        <v>222</v>
      </c>
      <c r="B261" s="51">
        <v>400200052</v>
      </c>
      <c r="C261" s="19" t="s">
        <v>421</v>
      </c>
      <c r="D261" s="67">
        <v>87356</v>
      </c>
      <c r="E261" s="67">
        <v>87355.21</v>
      </c>
      <c r="F261" s="67">
        <v>87355.21</v>
      </c>
      <c r="G261" s="33">
        <f t="shared" si="3"/>
        <v>-0.78999999999359716</v>
      </c>
      <c r="H261" s="68">
        <v>2131</v>
      </c>
      <c r="I261" s="68">
        <v>0</v>
      </c>
    </row>
    <row r="262" spans="1:9" x14ac:dyDescent="0.2">
      <c r="A262" s="19" t="s">
        <v>222</v>
      </c>
      <c r="B262" s="51">
        <v>406464501</v>
      </c>
      <c r="C262" s="19" t="s">
        <v>422</v>
      </c>
      <c r="D262" s="67">
        <v>19636</v>
      </c>
      <c r="E262" s="67">
        <v>19635.990000000002</v>
      </c>
      <c r="F262" s="67">
        <v>19635.990000000002</v>
      </c>
      <c r="G262" s="33">
        <f t="shared" si="3"/>
        <v>-9.9999999983992893E-3</v>
      </c>
      <c r="H262" s="68">
        <v>435</v>
      </c>
      <c r="I262" s="68">
        <v>0</v>
      </c>
    </row>
    <row r="263" spans="1:9" x14ac:dyDescent="0.2">
      <c r="A263" s="19" t="s">
        <v>222</v>
      </c>
      <c r="B263" s="51">
        <v>406477201</v>
      </c>
      <c r="C263" s="19" t="s">
        <v>250</v>
      </c>
      <c r="D263" s="67">
        <v>22086</v>
      </c>
      <c r="E263" s="67">
        <v>22085.65</v>
      </c>
      <c r="F263" s="67">
        <v>22085.65</v>
      </c>
      <c r="G263" s="33">
        <f t="shared" ref="G263:G287" si="4">E263-D263</f>
        <v>-0.34999999999854481</v>
      </c>
      <c r="H263" s="68">
        <v>568</v>
      </c>
      <c r="I263" s="68">
        <v>0</v>
      </c>
    </row>
    <row r="264" spans="1:9" x14ac:dyDescent="0.2">
      <c r="A264" s="19" t="s">
        <v>222</v>
      </c>
      <c r="B264" s="51">
        <v>409500011</v>
      </c>
      <c r="C264" s="19" t="s">
        <v>251</v>
      </c>
      <c r="D264" s="67">
        <v>34378</v>
      </c>
      <c r="E264" s="67">
        <v>34377.75</v>
      </c>
      <c r="F264" s="67">
        <v>34377.75</v>
      </c>
      <c r="G264" s="33">
        <f t="shared" si="4"/>
        <v>-0.25</v>
      </c>
      <c r="H264" s="68">
        <v>644</v>
      </c>
      <c r="I264" s="68">
        <v>0</v>
      </c>
    </row>
    <row r="265" spans="1:9" x14ac:dyDescent="0.2">
      <c r="A265" s="19" t="s">
        <v>222</v>
      </c>
      <c r="B265" s="51">
        <v>460200002</v>
      </c>
      <c r="C265" s="19" t="s">
        <v>423</v>
      </c>
      <c r="D265" s="67">
        <v>29728</v>
      </c>
      <c r="E265" s="67">
        <v>29727.83</v>
      </c>
      <c r="F265" s="67">
        <v>29727.83</v>
      </c>
      <c r="G265" s="33">
        <f t="shared" si="4"/>
        <v>-0.16999999999825377</v>
      </c>
      <c r="H265" s="68">
        <v>988</v>
      </c>
      <c r="I265" s="68">
        <v>188</v>
      </c>
    </row>
    <row r="266" spans="1:9" x14ac:dyDescent="0.2">
      <c r="A266" s="19" t="s">
        <v>222</v>
      </c>
      <c r="B266" s="51">
        <v>460200019</v>
      </c>
      <c r="C266" s="19" t="s">
        <v>253</v>
      </c>
      <c r="D266" s="67">
        <v>22694</v>
      </c>
      <c r="E266" s="67">
        <v>22469.31</v>
      </c>
      <c r="F266" s="67">
        <v>22469.31</v>
      </c>
      <c r="G266" s="33">
        <f t="shared" si="4"/>
        <v>-224.68999999999869</v>
      </c>
      <c r="H266" s="68">
        <v>651</v>
      </c>
      <c r="I266" s="68">
        <v>0</v>
      </c>
    </row>
    <row r="267" spans="1:9" x14ac:dyDescent="0.2">
      <c r="A267" s="19" t="s">
        <v>222</v>
      </c>
      <c r="B267" s="51">
        <v>460200023</v>
      </c>
      <c r="C267" s="19" t="s">
        <v>254</v>
      </c>
      <c r="D267" s="67">
        <v>6818</v>
      </c>
      <c r="E267" s="67">
        <v>6812.22</v>
      </c>
      <c r="F267" s="67">
        <v>6812.22</v>
      </c>
      <c r="G267" s="33">
        <f t="shared" si="4"/>
        <v>-5.7799999999997453</v>
      </c>
      <c r="H267" s="68">
        <v>76</v>
      </c>
      <c r="I267" s="68">
        <v>0</v>
      </c>
    </row>
    <row r="268" spans="1:9" x14ac:dyDescent="0.2">
      <c r="A268" s="19" t="s">
        <v>222</v>
      </c>
      <c r="B268" s="51">
        <v>460200039</v>
      </c>
      <c r="C268" s="19" t="s">
        <v>255</v>
      </c>
      <c r="D268" s="67">
        <v>8612</v>
      </c>
      <c r="E268" s="67">
        <v>8611.26</v>
      </c>
      <c r="F268" s="67">
        <v>8611.26</v>
      </c>
      <c r="G268" s="33">
        <f t="shared" si="4"/>
        <v>-0.73999999999978172</v>
      </c>
      <c r="H268" s="68">
        <v>225</v>
      </c>
      <c r="I268" s="68">
        <v>0</v>
      </c>
    </row>
    <row r="269" spans="1:9" x14ac:dyDescent="0.2">
      <c r="A269" s="19" t="s">
        <v>222</v>
      </c>
      <c r="B269" s="51">
        <v>460200040</v>
      </c>
      <c r="C269" s="19" t="s">
        <v>256</v>
      </c>
      <c r="D269" s="67">
        <v>20595</v>
      </c>
      <c r="E269" s="67">
        <v>20594.009999999998</v>
      </c>
      <c r="F269" s="67">
        <v>20594.009999999998</v>
      </c>
      <c r="G269" s="33">
        <f t="shared" si="4"/>
        <v>-0.99000000000160071</v>
      </c>
      <c r="H269" s="68">
        <v>486</v>
      </c>
      <c r="I269" s="68">
        <v>0</v>
      </c>
    </row>
    <row r="270" spans="1:9" x14ac:dyDescent="0.2">
      <c r="A270" s="19" t="s">
        <v>222</v>
      </c>
      <c r="B270" s="51">
        <v>460800005</v>
      </c>
      <c r="C270" s="19" t="s">
        <v>424</v>
      </c>
      <c r="D270" s="67">
        <v>50226</v>
      </c>
      <c r="E270" s="67">
        <v>50225.74</v>
      </c>
      <c r="F270" s="67">
        <v>50225.74</v>
      </c>
      <c r="G270" s="33">
        <f t="shared" si="4"/>
        <v>-0.26000000000203727</v>
      </c>
      <c r="H270" s="68">
        <v>945</v>
      </c>
      <c r="I270" s="68">
        <v>0</v>
      </c>
    </row>
    <row r="271" spans="1:9" x14ac:dyDescent="0.2">
      <c r="A271" s="19" t="s">
        <v>222</v>
      </c>
      <c r="B271" s="51">
        <v>460800012</v>
      </c>
      <c r="C271" s="19" t="s">
        <v>258</v>
      </c>
      <c r="D271" s="67">
        <v>9859</v>
      </c>
      <c r="E271" s="67">
        <v>9858.64</v>
      </c>
      <c r="F271" s="67">
        <v>9858.64</v>
      </c>
      <c r="G271" s="33">
        <f t="shared" si="4"/>
        <v>-0.36000000000058208</v>
      </c>
      <c r="H271" s="68">
        <v>250</v>
      </c>
      <c r="I271" s="68">
        <v>0</v>
      </c>
    </row>
    <row r="272" spans="1:9" x14ac:dyDescent="0.2">
      <c r="A272" s="19" t="s">
        <v>222</v>
      </c>
      <c r="B272" s="51">
        <v>468900002</v>
      </c>
      <c r="C272" s="19" t="s">
        <v>259</v>
      </c>
      <c r="D272" s="67">
        <v>1951</v>
      </c>
      <c r="E272" s="67">
        <v>1769.38</v>
      </c>
      <c r="F272" s="67">
        <v>1769.38</v>
      </c>
      <c r="G272" s="33">
        <f t="shared" si="4"/>
        <v>-181.61999999999989</v>
      </c>
      <c r="H272" s="68">
        <v>60</v>
      </c>
      <c r="I272" s="68">
        <v>0</v>
      </c>
    </row>
    <row r="273" spans="1:11" x14ac:dyDescent="0.2">
      <c r="A273" s="19" t="s">
        <v>222</v>
      </c>
      <c r="B273" s="51">
        <v>540200004</v>
      </c>
      <c r="C273" s="19" t="s">
        <v>260</v>
      </c>
      <c r="D273" s="67">
        <v>30463</v>
      </c>
      <c r="E273" s="67">
        <v>30462.91</v>
      </c>
      <c r="F273" s="67">
        <v>30462.91</v>
      </c>
      <c r="G273" s="33">
        <f t="shared" si="4"/>
        <v>-9.0000000000145519E-2</v>
      </c>
      <c r="H273" s="68">
        <v>520</v>
      </c>
      <c r="I273" s="68">
        <v>91</v>
      </c>
    </row>
    <row r="274" spans="1:11" x14ac:dyDescent="0.2">
      <c r="A274" s="19" t="s">
        <v>222</v>
      </c>
      <c r="B274" s="51">
        <v>540200007</v>
      </c>
      <c r="C274" s="19" t="s">
        <v>261</v>
      </c>
      <c r="D274" s="67">
        <v>31941</v>
      </c>
      <c r="E274" s="67">
        <v>31940.57</v>
      </c>
      <c r="F274" s="67">
        <v>31940.57</v>
      </c>
      <c r="G274" s="33">
        <f t="shared" si="4"/>
        <v>-0.43000000000029104</v>
      </c>
      <c r="H274" s="68">
        <v>772</v>
      </c>
      <c r="I274" s="68">
        <v>0</v>
      </c>
    </row>
    <row r="275" spans="1:11" x14ac:dyDescent="0.2">
      <c r="A275" s="19" t="s">
        <v>222</v>
      </c>
      <c r="B275" s="51">
        <v>540200010</v>
      </c>
      <c r="C275" s="19" t="s">
        <v>262</v>
      </c>
      <c r="D275" s="67">
        <v>35888</v>
      </c>
      <c r="E275" s="67">
        <v>35887.65</v>
      </c>
      <c r="F275" s="67">
        <v>35887.65</v>
      </c>
      <c r="G275" s="33">
        <f t="shared" si="4"/>
        <v>-0.34999999999854481</v>
      </c>
      <c r="H275" s="68">
        <v>730</v>
      </c>
      <c r="I275" s="68">
        <v>0</v>
      </c>
    </row>
    <row r="276" spans="1:11" x14ac:dyDescent="0.2">
      <c r="A276" s="19" t="s">
        <v>222</v>
      </c>
      <c r="B276" s="51">
        <v>561800004</v>
      </c>
      <c r="C276" s="19" t="s">
        <v>263</v>
      </c>
      <c r="D276" s="67">
        <v>21956</v>
      </c>
      <c r="E276" s="67">
        <v>21955.18</v>
      </c>
      <c r="F276" s="67">
        <v>21955.18</v>
      </c>
      <c r="G276" s="33">
        <f t="shared" si="4"/>
        <v>-0.81999999999970896</v>
      </c>
      <c r="H276" s="68">
        <v>494</v>
      </c>
      <c r="I276" s="68">
        <v>0</v>
      </c>
    </row>
    <row r="277" spans="1:11" s="38" customFormat="1" x14ac:dyDescent="0.2">
      <c r="A277" s="19" t="s">
        <v>222</v>
      </c>
      <c r="B277" s="51">
        <v>740200001</v>
      </c>
      <c r="C277" s="19" t="s">
        <v>264</v>
      </c>
      <c r="D277" s="67">
        <v>31723</v>
      </c>
      <c r="E277" s="67">
        <v>31722.59</v>
      </c>
      <c r="F277" s="67">
        <v>31722.59</v>
      </c>
      <c r="G277" s="33">
        <f t="shared" si="4"/>
        <v>-0.40999999999985448</v>
      </c>
      <c r="H277" s="68">
        <v>882</v>
      </c>
      <c r="I277" s="68">
        <v>0</v>
      </c>
      <c r="J277" s="2"/>
      <c r="K277" s="2"/>
    </row>
    <row r="278" spans="1:11" x14ac:dyDescent="0.2">
      <c r="A278" s="19" t="s">
        <v>222</v>
      </c>
      <c r="B278" s="51">
        <v>740200008</v>
      </c>
      <c r="C278" s="19" t="s">
        <v>425</v>
      </c>
      <c r="D278" s="67">
        <v>100637</v>
      </c>
      <c r="E278" s="67">
        <v>100636.33</v>
      </c>
      <c r="F278" s="67">
        <v>100636.33</v>
      </c>
      <c r="G278" s="33">
        <f t="shared" si="4"/>
        <v>-0.66999999999825377</v>
      </c>
      <c r="H278" s="68">
        <v>2463</v>
      </c>
      <c r="I278" s="68">
        <v>0</v>
      </c>
    </row>
    <row r="279" spans="1:11" x14ac:dyDescent="0.2">
      <c r="A279" s="19" t="s">
        <v>222</v>
      </c>
      <c r="B279" s="51">
        <v>740200015</v>
      </c>
      <c r="C279" s="19" t="s">
        <v>426</v>
      </c>
      <c r="D279" s="67">
        <v>8370</v>
      </c>
      <c r="E279" s="67">
        <v>8369.0499999999993</v>
      </c>
      <c r="F279" s="67">
        <v>8369.0499999999993</v>
      </c>
      <c r="G279" s="33">
        <f t="shared" si="4"/>
        <v>-0.9500000000007276</v>
      </c>
      <c r="H279" s="68">
        <v>263</v>
      </c>
      <c r="I279" s="68">
        <v>0</v>
      </c>
    </row>
    <row r="280" spans="1:11" x14ac:dyDescent="0.2">
      <c r="A280" s="19" t="s">
        <v>222</v>
      </c>
      <c r="B280" s="51">
        <v>740200016</v>
      </c>
      <c r="C280" s="19" t="s">
        <v>427</v>
      </c>
      <c r="D280" s="67">
        <v>181219</v>
      </c>
      <c r="E280" s="67">
        <v>181218.62</v>
      </c>
      <c r="F280" s="67">
        <v>181218.62</v>
      </c>
      <c r="G280" s="33">
        <f t="shared" si="4"/>
        <v>-0.38000000000465661</v>
      </c>
      <c r="H280" s="68">
        <v>4179</v>
      </c>
      <c r="I280" s="68">
        <v>0</v>
      </c>
    </row>
    <row r="281" spans="1:11" x14ac:dyDescent="0.2">
      <c r="A281" s="19" t="s">
        <v>222</v>
      </c>
      <c r="B281" s="61">
        <v>740200059</v>
      </c>
      <c r="C281" s="19" t="s">
        <v>268</v>
      </c>
      <c r="D281" s="67">
        <v>320361</v>
      </c>
      <c r="E281" s="67">
        <v>320360.49</v>
      </c>
      <c r="F281" s="67">
        <v>320360.49</v>
      </c>
      <c r="G281" s="33">
        <f t="shared" si="4"/>
        <v>-0.51000000000931323</v>
      </c>
      <c r="H281" s="68">
        <v>8464</v>
      </c>
      <c r="I281" s="68">
        <v>468</v>
      </c>
    </row>
    <row r="282" spans="1:11" x14ac:dyDescent="0.2">
      <c r="A282" s="19" t="s">
        <v>222</v>
      </c>
      <c r="B282" s="51">
        <v>740600007</v>
      </c>
      <c r="C282" s="19" t="s">
        <v>269</v>
      </c>
      <c r="D282" s="67">
        <v>15945</v>
      </c>
      <c r="E282" s="67">
        <v>15944.59</v>
      </c>
      <c r="F282" s="67">
        <v>15944.59</v>
      </c>
      <c r="G282" s="33">
        <f t="shared" si="4"/>
        <v>-0.40999999999985448</v>
      </c>
      <c r="H282" s="68">
        <v>361</v>
      </c>
      <c r="I282" s="68">
        <v>0</v>
      </c>
      <c r="J282" s="38"/>
      <c r="K282" s="38"/>
    </row>
    <row r="283" spans="1:11" x14ac:dyDescent="0.2">
      <c r="A283" s="19" t="s">
        <v>222</v>
      </c>
      <c r="B283" s="51">
        <v>740600009</v>
      </c>
      <c r="C283" s="19" t="s">
        <v>428</v>
      </c>
      <c r="D283" s="67">
        <v>14058</v>
      </c>
      <c r="E283" s="67">
        <v>14057.5</v>
      </c>
      <c r="F283" s="67">
        <v>14057.5</v>
      </c>
      <c r="G283" s="33">
        <f t="shared" si="4"/>
        <v>-0.5</v>
      </c>
      <c r="H283" s="68">
        <v>259</v>
      </c>
      <c r="I283" s="68">
        <v>0</v>
      </c>
    </row>
    <row r="284" spans="1:11" x14ac:dyDescent="0.2">
      <c r="A284" s="19" t="s">
        <v>222</v>
      </c>
      <c r="B284" s="61">
        <v>741000006</v>
      </c>
      <c r="C284" s="19" t="s">
        <v>319</v>
      </c>
      <c r="D284" s="67">
        <v>6781</v>
      </c>
      <c r="E284" s="67">
        <v>6780.84</v>
      </c>
      <c r="F284" s="67">
        <v>6780.84</v>
      </c>
      <c r="G284" s="33">
        <f t="shared" si="4"/>
        <v>-0.15999999999985448</v>
      </c>
      <c r="H284" s="68">
        <v>150</v>
      </c>
      <c r="I284" s="68">
        <v>0</v>
      </c>
    </row>
    <row r="285" spans="1:11" s="1" customFormat="1" x14ac:dyDescent="0.2">
      <c r="A285" s="19" t="s">
        <v>222</v>
      </c>
      <c r="B285" s="51">
        <v>741400016</v>
      </c>
      <c r="C285" s="19" t="s">
        <v>429</v>
      </c>
      <c r="D285" s="67">
        <v>5784</v>
      </c>
      <c r="E285" s="67">
        <v>5783.56</v>
      </c>
      <c r="F285" s="67">
        <v>5783.56</v>
      </c>
      <c r="G285" s="33">
        <f t="shared" si="4"/>
        <v>-0.43999999999959982</v>
      </c>
      <c r="H285" s="68">
        <v>166</v>
      </c>
      <c r="I285" s="68">
        <v>0</v>
      </c>
      <c r="J285" s="2"/>
    </row>
    <row r="286" spans="1:11" s="1" customFormat="1" x14ac:dyDescent="0.2">
      <c r="A286" s="19" t="s">
        <v>222</v>
      </c>
      <c r="B286" s="51">
        <v>741400017</v>
      </c>
      <c r="C286" s="19" t="s">
        <v>273</v>
      </c>
      <c r="D286" s="67">
        <v>87673</v>
      </c>
      <c r="E286" s="67">
        <v>87672.87</v>
      </c>
      <c r="F286" s="67">
        <v>87672.87</v>
      </c>
      <c r="G286" s="33">
        <f t="shared" si="4"/>
        <v>-0.13000000000465661</v>
      </c>
      <c r="H286" s="68">
        <v>2317</v>
      </c>
      <c r="I286" s="68">
        <v>220</v>
      </c>
      <c r="J286" s="2"/>
      <c r="K286" s="2"/>
    </row>
    <row r="287" spans="1:11" s="1" customFormat="1" x14ac:dyDescent="0.2">
      <c r="A287" s="19" t="s">
        <v>222</v>
      </c>
      <c r="B287" s="51">
        <v>741400025</v>
      </c>
      <c r="C287" s="19" t="s">
        <v>430</v>
      </c>
      <c r="D287" s="67">
        <v>151462</v>
      </c>
      <c r="E287" s="67">
        <v>151461.17000000001</v>
      </c>
      <c r="F287" s="67">
        <v>151461.17000000001</v>
      </c>
      <c r="G287" s="33">
        <f t="shared" si="4"/>
        <v>-0.82999999998719431</v>
      </c>
      <c r="H287" s="68">
        <v>3826</v>
      </c>
      <c r="I287" s="68">
        <v>0</v>
      </c>
      <c r="J287" s="2"/>
    </row>
    <row r="288" spans="1:11" s="1" customFormat="1" x14ac:dyDescent="0.2">
      <c r="B288" s="52"/>
      <c r="D288" s="49"/>
      <c r="E288" s="49"/>
      <c r="F288" s="49"/>
      <c r="I288" s="2"/>
      <c r="J288" s="2"/>
    </row>
    <row r="289" spans="1:11" x14ac:dyDescent="0.2">
      <c r="A289" s="16"/>
      <c r="B289" s="56"/>
      <c r="E289" s="37"/>
      <c r="I289" s="1"/>
    </row>
    <row r="290" spans="1:11" s="1" customFormat="1" x14ac:dyDescent="0.2">
      <c r="A290" s="16"/>
      <c r="B290" s="57"/>
      <c r="E290" s="37"/>
      <c r="F290" s="66"/>
      <c r="I290" s="2"/>
      <c r="J290" s="2"/>
      <c r="K290" s="2"/>
    </row>
    <row r="291" spans="1:11" s="1" customFormat="1" x14ac:dyDescent="0.2">
      <c r="A291" s="16"/>
      <c r="B291" s="57"/>
      <c r="E291" s="37"/>
      <c r="J291" s="2"/>
      <c r="K291" s="2"/>
    </row>
  </sheetData>
  <mergeCells count="2">
    <mergeCell ref="A1:H1"/>
    <mergeCell ref="A7:C7"/>
  </mergeCells>
  <conditionalFormatting sqref="B8:B273">
    <cfRule type="duplicateValues" dxfId="6" priority="3"/>
  </conditionalFormatting>
  <conditionalFormatting sqref="B8:B280">
    <cfRule type="duplicateValues" dxfId="5" priority="4"/>
  </conditionalFormatting>
  <conditionalFormatting sqref="B281">
    <cfRule type="duplicateValues" dxfId="4" priority="1"/>
  </conditionalFormatting>
  <conditionalFormatting sqref="B282:B283 B8:B280">
    <cfRule type="duplicateValues" dxfId="3" priority="5"/>
  </conditionalFormatting>
  <conditionalFormatting sqref="B284">
    <cfRule type="duplicateValues" dxfId="2" priority="2"/>
  </conditionalFormatting>
  <conditionalFormatting sqref="C8:C288">
    <cfRule type="duplicateValues" dxfId="1" priority="6"/>
  </conditionalFormatting>
  <pageMargins left="0.23622047244094491" right="0.23622047244094491" top="0.23622047244094491" bottom="0.39370078740157483" header="0.23622047244094491" footer="0.19685039370078741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DDE8-32AE-43F5-A42E-F90EC03F566D}">
  <sheetPr>
    <tabColor theme="2"/>
  </sheetPr>
  <dimension ref="A1:J271"/>
  <sheetViews>
    <sheetView workbookViewId="0">
      <pane ySplit="3" topLeftCell="A4" activePane="bottomLeft" state="frozen"/>
      <selection pane="bottomLeft" activeCell="D14" sqref="D14"/>
    </sheetView>
  </sheetViews>
  <sheetFormatPr defaultColWidth="8.7109375" defaultRowHeight="12.75" x14ac:dyDescent="0.2"/>
  <cols>
    <col min="1" max="1" width="8.7109375" style="24"/>
    <col min="2" max="2" width="10.7109375" style="24" bestFit="1" customWidth="1"/>
    <col min="3" max="3" width="32.7109375" style="24" customWidth="1"/>
    <col min="4" max="5" width="8.7109375" style="24" bestFit="1" customWidth="1"/>
    <col min="6" max="6" width="10.5703125" style="27" customWidth="1"/>
    <col min="7" max="7" width="24.28515625" style="24" customWidth="1"/>
    <col min="8" max="8" width="19.7109375" style="24" customWidth="1"/>
    <col min="9" max="9" width="12.42578125" style="27" customWidth="1"/>
    <col min="10" max="10" width="11.28515625" style="24" customWidth="1"/>
    <col min="11" max="16384" width="8.7109375" style="24"/>
  </cols>
  <sheetData>
    <row r="1" spans="1:10" x14ac:dyDescent="0.2">
      <c r="A1" s="72" t="s">
        <v>286</v>
      </c>
      <c r="B1" s="72"/>
      <c r="C1" s="72"/>
      <c r="D1" s="72"/>
      <c r="E1" s="72"/>
      <c r="F1" s="72"/>
      <c r="G1" s="72"/>
      <c r="H1" s="72"/>
    </row>
    <row r="2" spans="1:10" x14ac:dyDescent="0.2">
      <c r="A2" s="24" t="s">
        <v>287</v>
      </c>
      <c r="D2" s="24">
        <f t="shared" ref="D2:H2" si="0">SUM(D4:D271)</f>
        <v>14385</v>
      </c>
      <c r="E2" s="24">
        <f t="shared" si="0"/>
        <v>129835</v>
      </c>
      <c r="F2" s="27">
        <f>SUM(F4:F271)</f>
        <v>144220</v>
      </c>
      <c r="G2" s="24">
        <f t="shared" si="0"/>
        <v>16</v>
      </c>
      <c r="H2" s="24">
        <f t="shared" si="0"/>
        <v>1723</v>
      </c>
      <c r="I2" s="27">
        <f>SUM(I4:I271)</f>
        <v>1739</v>
      </c>
    </row>
    <row r="3" spans="1:10" ht="63.75" x14ac:dyDescent="0.2">
      <c r="A3" s="22" t="s">
        <v>288</v>
      </c>
      <c r="B3" s="22" t="s">
        <v>289</v>
      </c>
      <c r="C3" s="22" t="s">
        <v>290</v>
      </c>
      <c r="D3" s="22" t="s">
        <v>291</v>
      </c>
      <c r="E3" s="22" t="s">
        <v>292</v>
      </c>
      <c r="F3" s="28" t="s">
        <v>293</v>
      </c>
      <c r="G3" s="23" t="s">
        <v>294</v>
      </c>
      <c r="H3" s="23" t="s">
        <v>295</v>
      </c>
      <c r="I3" s="28" t="s">
        <v>296</v>
      </c>
      <c r="J3" s="26" t="s">
        <v>297</v>
      </c>
    </row>
    <row r="4" spans="1:10" x14ac:dyDescent="0.2">
      <c r="A4" s="25" t="s">
        <v>5</v>
      </c>
      <c r="B4" s="25">
        <v>51000003</v>
      </c>
      <c r="C4" s="25" t="s">
        <v>6</v>
      </c>
      <c r="D4" s="25">
        <v>3</v>
      </c>
      <c r="E4" s="25">
        <v>268</v>
      </c>
      <c r="F4" s="29">
        <f>D4+E4</f>
        <v>271</v>
      </c>
      <c r="G4" s="25"/>
      <c r="H4" s="25"/>
      <c r="I4" s="29">
        <f>G4+H4</f>
        <v>0</v>
      </c>
      <c r="J4" s="24">
        <v>48.2</v>
      </c>
    </row>
    <row r="5" spans="1:10" x14ac:dyDescent="0.2">
      <c r="A5" s="25" t="s">
        <v>5</v>
      </c>
      <c r="B5" s="25">
        <v>170000046</v>
      </c>
      <c r="C5" s="25" t="s">
        <v>7</v>
      </c>
      <c r="D5" s="25">
        <v>21</v>
      </c>
      <c r="E5" s="25">
        <v>9</v>
      </c>
      <c r="F5" s="29">
        <f t="shared" ref="F5:F68" si="1">D5+E5</f>
        <v>30</v>
      </c>
      <c r="G5" s="25"/>
      <c r="H5" s="25"/>
      <c r="I5" s="29">
        <f t="shared" ref="I5:I68" si="2">G5+H5</f>
        <v>0</v>
      </c>
      <c r="J5" s="24">
        <v>1.5</v>
      </c>
    </row>
    <row r="6" spans="1:10" x14ac:dyDescent="0.2">
      <c r="A6" s="25" t="s">
        <v>5</v>
      </c>
      <c r="B6" s="25">
        <v>170000154</v>
      </c>
      <c r="C6" s="25" t="s">
        <v>8</v>
      </c>
      <c r="D6" s="25">
        <v>116</v>
      </c>
      <c r="E6" s="25">
        <v>2</v>
      </c>
      <c r="F6" s="29">
        <f t="shared" si="1"/>
        <v>118</v>
      </c>
      <c r="G6" s="25"/>
      <c r="H6" s="25"/>
      <c r="I6" s="29">
        <f t="shared" si="2"/>
        <v>0</v>
      </c>
      <c r="J6" s="24">
        <v>37.700000000000003</v>
      </c>
    </row>
    <row r="7" spans="1:10" x14ac:dyDescent="0.2">
      <c r="A7" s="25" t="s">
        <v>5</v>
      </c>
      <c r="B7" s="25">
        <v>170000197</v>
      </c>
      <c r="C7" s="25" t="s">
        <v>9</v>
      </c>
      <c r="D7" s="25">
        <v>66</v>
      </c>
      <c r="E7" s="25">
        <v>239</v>
      </c>
      <c r="F7" s="29">
        <f t="shared" si="1"/>
        <v>305</v>
      </c>
      <c r="G7" s="25"/>
      <c r="H7" s="25"/>
      <c r="I7" s="29">
        <f t="shared" si="2"/>
        <v>0</v>
      </c>
      <c r="J7" s="24">
        <v>30.2</v>
      </c>
    </row>
    <row r="8" spans="1:10" x14ac:dyDescent="0.2">
      <c r="A8" s="25" t="s">
        <v>5</v>
      </c>
      <c r="B8" s="25">
        <v>170020401</v>
      </c>
      <c r="C8" s="25" t="s">
        <v>10</v>
      </c>
      <c r="D8" s="25">
        <v>677</v>
      </c>
      <c r="E8" s="25">
        <v>1979</v>
      </c>
      <c r="F8" s="29">
        <f t="shared" si="1"/>
        <v>2656</v>
      </c>
      <c r="G8" s="25"/>
      <c r="H8" s="25"/>
      <c r="I8" s="29">
        <f t="shared" si="2"/>
        <v>0</v>
      </c>
      <c r="J8" s="24">
        <v>462.7</v>
      </c>
    </row>
    <row r="9" spans="1:10" x14ac:dyDescent="0.2">
      <c r="A9" s="25" t="s">
        <v>5</v>
      </c>
      <c r="B9" s="25">
        <v>170064506</v>
      </c>
      <c r="C9" s="25" t="s">
        <v>11</v>
      </c>
      <c r="D9" s="25">
        <v>57</v>
      </c>
      <c r="E9" s="25">
        <v>2189</v>
      </c>
      <c r="F9" s="29">
        <f t="shared" si="1"/>
        <v>2246</v>
      </c>
      <c r="G9" s="25"/>
      <c r="H9" s="25"/>
      <c r="I9" s="29">
        <f t="shared" si="2"/>
        <v>0</v>
      </c>
      <c r="J9" s="24">
        <v>383.7</v>
      </c>
    </row>
    <row r="10" spans="1:10" x14ac:dyDescent="0.2">
      <c r="A10" s="25" t="s">
        <v>5</v>
      </c>
      <c r="B10" s="25">
        <v>170077201</v>
      </c>
      <c r="C10" s="25" t="s">
        <v>12</v>
      </c>
      <c r="D10" s="25">
        <v>39</v>
      </c>
      <c r="E10" s="25">
        <v>742</v>
      </c>
      <c r="F10" s="29">
        <f t="shared" si="1"/>
        <v>781</v>
      </c>
      <c r="G10" s="25"/>
      <c r="H10" s="25"/>
      <c r="I10" s="29">
        <f t="shared" si="2"/>
        <v>0</v>
      </c>
      <c r="J10" s="24">
        <v>144.5</v>
      </c>
    </row>
    <row r="11" spans="1:10" x14ac:dyDescent="0.2">
      <c r="A11" s="25" t="s">
        <v>5</v>
      </c>
      <c r="B11" s="25">
        <v>170077202</v>
      </c>
      <c r="C11" s="25" t="s">
        <v>13</v>
      </c>
      <c r="D11" s="25"/>
      <c r="E11" s="25">
        <v>142</v>
      </c>
      <c r="F11" s="29">
        <f t="shared" si="1"/>
        <v>142</v>
      </c>
      <c r="G11" s="25"/>
      <c r="H11" s="25"/>
      <c r="I11" s="29">
        <f t="shared" si="2"/>
        <v>0</v>
      </c>
      <c r="J11" s="24">
        <v>10.4</v>
      </c>
    </row>
    <row r="12" spans="1:10" x14ac:dyDescent="0.2">
      <c r="A12" s="25" t="s">
        <v>5</v>
      </c>
      <c r="B12" s="25">
        <v>270000003</v>
      </c>
      <c r="C12" s="25" t="s">
        <v>14</v>
      </c>
      <c r="D12" s="25">
        <v>69</v>
      </c>
      <c r="E12" s="25"/>
      <c r="F12" s="29">
        <f t="shared" si="1"/>
        <v>69</v>
      </c>
      <c r="G12" s="25"/>
      <c r="H12" s="25"/>
      <c r="I12" s="29">
        <f t="shared" si="2"/>
        <v>0</v>
      </c>
    </row>
    <row r="13" spans="1:10" x14ac:dyDescent="0.2">
      <c r="A13" s="25" t="s">
        <v>5</v>
      </c>
      <c r="B13" s="25">
        <v>270000014</v>
      </c>
      <c r="C13" s="25" t="s">
        <v>15</v>
      </c>
      <c r="D13" s="25">
        <v>43</v>
      </c>
      <c r="E13" s="25">
        <v>173</v>
      </c>
      <c r="F13" s="29">
        <f t="shared" si="1"/>
        <v>216</v>
      </c>
      <c r="G13" s="25"/>
      <c r="H13" s="25"/>
      <c r="I13" s="29">
        <f t="shared" si="2"/>
        <v>0</v>
      </c>
      <c r="J13" s="24">
        <v>38.299999999999997</v>
      </c>
    </row>
    <row r="14" spans="1:10" x14ac:dyDescent="0.2">
      <c r="A14" s="25" t="s">
        <v>5</v>
      </c>
      <c r="B14" s="25">
        <v>270000024</v>
      </c>
      <c r="C14" s="25" t="s">
        <v>16</v>
      </c>
      <c r="D14" s="25">
        <v>3</v>
      </c>
      <c r="E14" s="25">
        <v>133</v>
      </c>
      <c r="F14" s="29">
        <f t="shared" si="1"/>
        <v>136</v>
      </c>
      <c r="G14" s="25"/>
      <c r="H14" s="25"/>
      <c r="I14" s="29">
        <f t="shared" si="2"/>
        <v>0</v>
      </c>
      <c r="J14" s="24">
        <v>30</v>
      </c>
    </row>
    <row r="15" spans="1:10" x14ac:dyDescent="0.2">
      <c r="A15" s="25" t="s">
        <v>5</v>
      </c>
      <c r="B15" s="25">
        <v>270000064</v>
      </c>
      <c r="C15" s="25" t="s">
        <v>17</v>
      </c>
      <c r="D15" s="25">
        <v>31</v>
      </c>
      <c r="E15" s="25">
        <v>748</v>
      </c>
      <c r="F15" s="29">
        <f t="shared" si="1"/>
        <v>779</v>
      </c>
      <c r="G15" s="25"/>
      <c r="H15" s="25"/>
      <c r="I15" s="29">
        <f t="shared" si="2"/>
        <v>0</v>
      </c>
      <c r="J15" s="24">
        <v>143</v>
      </c>
    </row>
    <row r="16" spans="1:10" x14ac:dyDescent="0.2">
      <c r="A16" s="25" t="s">
        <v>5</v>
      </c>
      <c r="B16" s="25">
        <v>270064004</v>
      </c>
      <c r="C16" s="25" t="s">
        <v>18</v>
      </c>
      <c r="D16" s="25">
        <v>35</v>
      </c>
      <c r="E16" s="25">
        <v>1539</v>
      </c>
      <c r="F16" s="29">
        <f t="shared" si="1"/>
        <v>1574</v>
      </c>
      <c r="G16" s="25"/>
      <c r="H16" s="25"/>
      <c r="I16" s="29">
        <f t="shared" si="2"/>
        <v>0</v>
      </c>
      <c r="J16" s="24">
        <v>285.2</v>
      </c>
    </row>
    <row r="17" spans="1:10" x14ac:dyDescent="0.2">
      <c r="A17" s="25" t="s">
        <v>5</v>
      </c>
      <c r="B17" s="25">
        <v>270064503</v>
      </c>
      <c r="C17" s="25" t="s">
        <v>19</v>
      </c>
      <c r="D17" s="25">
        <v>137</v>
      </c>
      <c r="E17" s="25">
        <v>1881</v>
      </c>
      <c r="F17" s="29">
        <f t="shared" si="1"/>
        <v>2018</v>
      </c>
      <c r="G17" s="25"/>
      <c r="H17" s="25"/>
      <c r="I17" s="29">
        <f t="shared" si="2"/>
        <v>0</v>
      </c>
      <c r="J17" s="24">
        <v>359.3</v>
      </c>
    </row>
    <row r="18" spans="1:10" x14ac:dyDescent="0.2">
      <c r="A18" s="25" t="s">
        <v>5</v>
      </c>
      <c r="B18" s="25">
        <v>270064507</v>
      </c>
      <c r="C18" s="25" t="s">
        <v>20</v>
      </c>
      <c r="D18" s="25">
        <v>1</v>
      </c>
      <c r="E18" s="25">
        <v>80</v>
      </c>
      <c r="F18" s="29">
        <f t="shared" si="1"/>
        <v>81</v>
      </c>
      <c r="G18" s="25"/>
      <c r="H18" s="25"/>
      <c r="I18" s="29">
        <f t="shared" si="2"/>
        <v>0</v>
      </c>
      <c r="J18" s="24">
        <v>15.9</v>
      </c>
    </row>
    <row r="19" spans="1:10" x14ac:dyDescent="0.2">
      <c r="A19" s="25" t="s">
        <v>5</v>
      </c>
      <c r="B19" s="25">
        <v>620200008</v>
      </c>
      <c r="C19" s="25" t="s">
        <v>21</v>
      </c>
      <c r="D19" s="25">
        <v>148</v>
      </c>
      <c r="E19" s="25"/>
      <c r="F19" s="29">
        <f t="shared" si="1"/>
        <v>148</v>
      </c>
      <c r="G19" s="25"/>
      <c r="H19" s="25"/>
      <c r="I19" s="29">
        <f t="shared" si="2"/>
        <v>0</v>
      </c>
    </row>
    <row r="20" spans="1:10" x14ac:dyDescent="0.2">
      <c r="A20" s="25" t="s">
        <v>5</v>
      </c>
      <c r="B20" s="25">
        <v>620200014</v>
      </c>
      <c r="C20" s="25" t="s">
        <v>22</v>
      </c>
      <c r="D20" s="25">
        <v>45</v>
      </c>
      <c r="E20" s="25">
        <v>1381</v>
      </c>
      <c r="F20" s="29">
        <f t="shared" si="1"/>
        <v>1426</v>
      </c>
      <c r="G20" s="25"/>
      <c r="H20" s="25"/>
      <c r="I20" s="29">
        <f t="shared" si="2"/>
        <v>0</v>
      </c>
      <c r="J20" s="24">
        <v>233.10000000000002</v>
      </c>
    </row>
    <row r="21" spans="1:10" x14ac:dyDescent="0.2">
      <c r="A21" s="25" t="s">
        <v>5</v>
      </c>
      <c r="B21" s="25">
        <v>620200018</v>
      </c>
      <c r="C21" s="25" t="s">
        <v>23</v>
      </c>
      <c r="D21" s="25">
        <v>3</v>
      </c>
      <c r="E21" s="25">
        <v>385</v>
      </c>
      <c r="F21" s="29">
        <f t="shared" si="1"/>
        <v>388</v>
      </c>
      <c r="G21" s="25"/>
      <c r="H21" s="25"/>
      <c r="I21" s="29">
        <f t="shared" si="2"/>
        <v>0</v>
      </c>
      <c r="J21" s="24">
        <v>51</v>
      </c>
    </row>
    <row r="22" spans="1:10" x14ac:dyDescent="0.2">
      <c r="A22" s="25" t="s">
        <v>5</v>
      </c>
      <c r="B22" s="25">
        <v>620200062</v>
      </c>
      <c r="C22" s="25" t="s">
        <v>24</v>
      </c>
      <c r="D22" s="25">
        <v>150</v>
      </c>
      <c r="E22" s="25">
        <v>614</v>
      </c>
      <c r="F22" s="29">
        <f t="shared" si="1"/>
        <v>764</v>
      </c>
      <c r="G22" s="25"/>
      <c r="H22" s="25"/>
      <c r="I22" s="29">
        <f t="shared" si="2"/>
        <v>0</v>
      </c>
      <c r="J22" s="24">
        <v>127.2</v>
      </c>
    </row>
    <row r="23" spans="1:10" x14ac:dyDescent="0.2">
      <c r="A23" s="25" t="s">
        <v>5</v>
      </c>
      <c r="B23" s="25">
        <v>621200004</v>
      </c>
      <c r="C23" s="25" t="s">
        <v>25</v>
      </c>
      <c r="D23" s="25"/>
      <c r="E23" s="25">
        <v>83</v>
      </c>
      <c r="F23" s="29">
        <f t="shared" si="1"/>
        <v>83</v>
      </c>
      <c r="G23" s="25"/>
      <c r="H23" s="25"/>
      <c r="I23" s="29">
        <f t="shared" si="2"/>
        <v>0</v>
      </c>
      <c r="J23" s="24">
        <v>11.1</v>
      </c>
    </row>
    <row r="24" spans="1:10" x14ac:dyDescent="0.2">
      <c r="A24" s="25" t="s">
        <v>5</v>
      </c>
      <c r="B24" s="25">
        <v>640600008</v>
      </c>
      <c r="C24" s="25" t="s">
        <v>26</v>
      </c>
      <c r="D24" s="25">
        <v>6</v>
      </c>
      <c r="E24" s="25">
        <v>83</v>
      </c>
      <c r="F24" s="29">
        <f t="shared" si="1"/>
        <v>89</v>
      </c>
      <c r="G24" s="25"/>
      <c r="H24" s="25"/>
      <c r="I24" s="29">
        <f t="shared" si="2"/>
        <v>0</v>
      </c>
      <c r="J24" s="24">
        <v>17.100000000000001</v>
      </c>
    </row>
    <row r="25" spans="1:10" x14ac:dyDescent="0.2">
      <c r="A25" s="25" t="s">
        <v>5</v>
      </c>
      <c r="B25" s="25">
        <v>640600015</v>
      </c>
      <c r="C25" s="25" t="s">
        <v>27</v>
      </c>
      <c r="D25" s="25">
        <v>1</v>
      </c>
      <c r="E25" s="25">
        <v>99</v>
      </c>
      <c r="F25" s="29">
        <f t="shared" si="1"/>
        <v>100</v>
      </c>
      <c r="G25" s="25"/>
      <c r="H25" s="25"/>
      <c r="I25" s="29">
        <f t="shared" si="2"/>
        <v>0</v>
      </c>
      <c r="J25" s="24">
        <v>18.3</v>
      </c>
    </row>
    <row r="26" spans="1:10" x14ac:dyDescent="0.2">
      <c r="A26" s="25" t="s">
        <v>5</v>
      </c>
      <c r="B26" s="25">
        <v>641000001</v>
      </c>
      <c r="C26" s="25" t="s">
        <v>28</v>
      </c>
      <c r="D26" s="25">
        <v>1</v>
      </c>
      <c r="E26" s="25">
        <v>73</v>
      </c>
      <c r="F26" s="29">
        <f t="shared" si="1"/>
        <v>74</v>
      </c>
      <c r="G26" s="25"/>
      <c r="H26" s="25"/>
      <c r="I26" s="29">
        <f t="shared" si="2"/>
        <v>0</v>
      </c>
      <c r="J26" s="24">
        <v>23.5</v>
      </c>
    </row>
    <row r="27" spans="1:10" x14ac:dyDescent="0.2">
      <c r="A27" s="25" t="s">
        <v>5</v>
      </c>
      <c r="B27" s="25">
        <v>641000005</v>
      </c>
      <c r="C27" s="25" t="s">
        <v>29</v>
      </c>
      <c r="D27" s="25">
        <v>108</v>
      </c>
      <c r="E27" s="25"/>
      <c r="F27" s="29">
        <f t="shared" si="1"/>
        <v>108</v>
      </c>
      <c r="G27" s="25"/>
      <c r="H27" s="25"/>
      <c r="I27" s="29">
        <f t="shared" si="2"/>
        <v>0</v>
      </c>
    </row>
    <row r="28" spans="1:10" x14ac:dyDescent="0.2">
      <c r="A28" s="25" t="s">
        <v>5</v>
      </c>
      <c r="B28" s="25">
        <v>641000007</v>
      </c>
      <c r="C28" s="25" t="s">
        <v>30</v>
      </c>
      <c r="D28" s="25">
        <v>3</v>
      </c>
      <c r="E28" s="25">
        <v>101</v>
      </c>
      <c r="F28" s="29">
        <f t="shared" si="1"/>
        <v>104</v>
      </c>
      <c r="G28" s="25"/>
      <c r="H28" s="25"/>
      <c r="I28" s="29">
        <f t="shared" si="2"/>
        <v>0</v>
      </c>
      <c r="J28" s="24">
        <v>21.3</v>
      </c>
    </row>
    <row r="29" spans="1:10" x14ac:dyDescent="0.2">
      <c r="A29" s="25" t="s">
        <v>5</v>
      </c>
      <c r="B29" s="25">
        <v>641000022</v>
      </c>
      <c r="C29" s="25" t="s">
        <v>31</v>
      </c>
      <c r="D29" s="25">
        <v>1</v>
      </c>
      <c r="E29" s="25">
        <v>161</v>
      </c>
      <c r="F29" s="29">
        <f t="shared" si="1"/>
        <v>162</v>
      </c>
      <c r="G29" s="25"/>
      <c r="H29" s="25"/>
      <c r="I29" s="29">
        <f t="shared" si="2"/>
        <v>0</v>
      </c>
      <c r="J29" s="24">
        <v>20.8</v>
      </c>
    </row>
    <row r="30" spans="1:10" x14ac:dyDescent="0.2">
      <c r="A30" s="25" t="s">
        <v>5</v>
      </c>
      <c r="B30" s="25">
        <v>641600001</v>
      </c>
      <c r="C30" s="25" t="s">
        <v>32</v>
      </c>
      <c r="D30" s="25">
        <v>2</v>
      </c>
      <c r="E30" s="25">
        <v>224</v>
      </c>
      <c r="F30" s="29">
        <f t="shared" si="1"/>
        <v>226</v>
      </c>
      <c r="G30" s="25"/>
      <c r="H30" s="25"/>
      <c r="I30" s="29">
        <f t="shared" si="2"/>
        <v>0</v>
      </c>
      <c r="J30" s="24">
        <v>28</v>
      </c>
    </row>
    <row r="31" spans="1:10" x14ac:dyDescent="0.2">
      <c r="A31" s="25" t="s">
        <v>5</v>
      </c>
      <c r="B31" s="25">
        <v>840200025</v>
      </c>
      <c r="C31" s="25" t="s">
        <v>33</v>
      </c>
      <c r="D31" s="25"/>
      <c r="E31" s="25">
        <v>201</v>
      </c>
      <c r="F31" s="29">
        <f t="shared" si="1"/>
        <v>201</v>
      </c>
      <c r="G31" s="25"/>
      <c r="H31" s="25"/>
      <c r="I31" s="29">
        <f t="shared" si="2"/>
        <v>0</v>
      </c>
      <c r="J31" s="24">
        <v>40.5</v>
      </c>
    </row>
    <row r="32" spans="1:10" x14ac:dyDescent="0.2">
      <c r="A32" s="25" t="s">
        <v>5</v>
      </c>
      <c r="B32" s="25">
        <v>840200026</v>
      </c>
      <c r="C32" s="25" t="s">
        <v>34</v>
      </c>
      <c r="D32" s="25">
        <v>7</v>
      </c>
      <c r="E32" s="25">
        <v>733</v>
      </c>
      <c r="F32" s="29">
        <f t="shared" si="1"/>
        <v>740</v>
      </c>
      <c r="G32" s="25"/>
      <c r="H32" s="25"/>
      <c r="I32" s="29">
        <f t="shared" si="2"/>
        <v>0</v>
      </c>
      <c r="J32" s="24">
        <v>190.6</v>
      </c>
    </row>
    <row r="33" spans="1:10" x14ac:dyDescent="0.2">
      <c r="A33" s="25" t="s">
        <v>5</v>
      </c>
      <c r="B33" s="25">
        <v>840200048</v>
      </c>
      <c r="C33" s="25" t="s">
        <v>35</v>
      </c>
      <c r="D33" s="25">
        <v>40</v>
      </c>
      <c r="E33" s="25">
        <v>766</v>
      </c>
      <c r="F33" s="29">
        <f t="shared" si="1"/>
        <v>806</v>
      </c>
      <c r="G33" s="25"/>
      <c r="H33" s="25"/>
      <c r="I33" s="29">
        <f t="shared" si="2"/>
        <v>0</v>
      </c>
      <c r="J33" s="24">
        <v>121.9</v>
      </c>
    </row>
    <row r="34" spans="1:10" x14ac:dyDescent="0.2">
      <c r="A34" s="25" t="s">
        <v>5</v>
      </c>
      <c r="B34" s="25">
        <v>840200079</v>
      </c>
      <c r="C34" s="25" t="s">
        <v>36</v>
      </c>
      <c r="D34" s="25">
        <v>3</v>
      </c>
      <c r="E34" s="25">
        <v>338</v>
      </c>
      <c r="F34" s="29">
        <f t="shared" si="1"/>
        <v>341</v>
      </c>
      <c r="G34" s="25"/>
      <c r="H34" s="25"/>
      <c r="I34" s="29">
        <f t="shared" si="2"/>
        <v>0</v>
      </c>
      <c r="J34" s="24">
        <v>92.8</v>
      </c>
    </row>
    <row r="35" spans="1:10" x14ac:dyDescent="0.2">
      <c r="A35" s="25" t="s">
        <v>5</v>
      </c>
      <c r="B35" s="25">
        <v>880200029</v>
      </c>
      <c r="C35" s="25" t="s">
        <v>37</v>
      </c>
      <c r="D35" s="25">
        <v>7</v>
      </c>
      <c r="E35" s="25">
        <v>515</v>
      </c>
      <c r="F35" s="29">
        <f t="shared" si="1"/>
        <v>522</v>
      </c>
      <c r="G35" s="25"/>
      <c r="H35" s="25"/>
      <c r="I35" s="29">
        <f t="shared" si="2"/>
        <v>0</v>
      </c>
      <c r="J35" s="24">
        <v>76</v>
      </c>
    </row>
    <row r="36" spans="1:10" x14ac:dyDescent="0.2">
      <c r="A36" s="25" t="s">
        <v>5</v>
      </c>
      <c r="B36" s="25">
        <v>880200036</v>
      </c>
      <c r="C36" s="25" t="s">
        <v>38</v>
      </c>
      <c r="D36" s="25"/>
      <c r="E36" s="25">
        <v>40</v>
      </c>
      <c r="F36" s="29">
        <f t="shared" si="1"/>
        <v>40</v>
      </c>
      <c r="G36" s="25"/>
      <c r="H36" s="25"/>
      <c r="I36" s="29">
        <f t="shared" si="2"/>
        <v>0</v>
      </c>
      <c r="J36" s="24">
        <v>8.8000000000000007</v>
      </c>
    </row>
    <row r="37" spans="1:10" x14ac:dyDescent="0.2">
      <c r="A37" s="25" t="s">
        <v>5</v>
      </c>
      <c r="B37" s="25">
        <v>880200055</v>
      </c>
      <c r="C37" s="25" t="s">
        <v>39</v>
      </c>
      <c r="D37" s="25">
        <v>72</v>
      </c>
      <c r="E37" s="25"/>
      <c r="F37" s="29">
        <f t="shared" si="1"/>
        <v>72</v>
      </c>
      <c r="G37" s="25"/>
      <c r="H37" s="25"/>
      <c r="I37" s="29">
        <f t="shared" si="2"/>
        <v>0</v>
      </c>
    </row>
    <row r="38" spans="1:10" x14ac:dyDescent="0.2">
      <c r="A38" s="25" t="s">
        <v>5</v>
      </c>
      <c r="B38" s="25">
        <v>880200056</v>
      </c>
      <c r="C38" s="25" t="s">
        <v>40</v>
      </c>
      <c r="D38" s="25"/>
      <c r="E38" s="25">
        <v>13</v>
      </c>
      <c r="F38" s="29">
        <f t="shared" si="1"/>
        <v>13</v>
      </c>
      <c r="G38" s="25"/>
      <c r="H38" s="25"/>
      <c r="I38" s="29">
        <f t="shared" si="2"/>
        <v>0</v>
      </c>
      <c r="J38" s="24">
        <v>3</v>
      </c>
    </row>
    <row r="39" spans="1:10" x14ac:dyDescent="0.2">
      <c r="A39" s="25" t="s">
        <v>5</v>
      </c>
      <c r="B39" s="25">
        <v>880200080</v>
      </c>
      <c r="C39" s="25" t="s">
        <v>41</v>
      </c>
      <c r="D39" s="25">
        <v>3</v>
      </c>
      <c r="E39" s="25">
        <v>89</v>
      </c>
      <c r="F39" s="29">
        <f t="shared" si="1"/>
        <v>92</v>
      </c>
      <c r="G39" s="25"/>
      <c r="H39" s="25"/>
      <c r="I39" s="29">
        <f t="shared" si="2"/>
        <v>0</v>
      </c>
      <c r="J39" s="24">
        <v>16.8</v>
      </c>
    </row>
    <row r="40" spans="1:10" x14ac:dyDescent="0.2">
      <c r="A40" s="25" t="s">
        <v>5</v>
      </c>
      <c r="B40" s="25">
        <v>885100007</v>
      </c>
      <c r="C40" s="25" t="s">
        <v>42</v>
      </c>
      <c r="D40" s="25">
        <v>221</v>
      </c>
      <c r="E40" s="25"/>
      <c r="F40" s="29">
        <f t="shared" si="1"/>
        <v>221</v>
      </c>
      <c r="G40" s="25"/>
      <c r="H40" s="25"/>
      <c r="I40" s="29">
        <f t="shared" si="2"/>
        <v>0</v>
      </c>
    </row>
    <row r="41" spans="1:10" x14ac:dyDescent="0.2">
      <c r="A41" s="25" t="s">
        <v>5</v>
      </c>
      <c r="B41" s="25">
        <v>887600002</v>
      </c>
      <c r="C41" s="25" t="s">
        <v>43</v>
      </c>
      <c r="D41" s="25">
        <v>220</v>
      </c>
      <c r="E41" s="25"/>
      <c r="F41" s="29">
        <f t="shared" si="1"/>
        <v>220</v>
      </c>
      <c r="G41" s="25"/>
      <c r="H41" s="25"/>
      <c r="I41" s="29">
        <f t="shared" si="2"/>
        <v>0</v>
      </c>
    </row>
    <row r="42" spans="1:10" x14ac:dyDescent="0.2">
      <c r="A42" s="25" t="s">
        <v>5</v>
      </c>
      <c r="B42" s="25">
        <v>888300008</v>
      </c>
      <c r="C42" s="25" t="s">
        <v>44</v>
      </c>
      <c r="D42" s="25"/>
      <c r="E42" s="25">
        <v>53</v>
      </c>
      <c r="F42" s="29">
        <f t="shared" si="1"/>
        <v>53</v>
      </c>
      <c r="G42" s="25"/>
      <c r="H42" s="25"/>
      <c r="I42" s="29">
        <f t="shared" si="2"/>
        <v>0</v>
      </c>
      <c r="J42" s="24">
        <v>6.8000000000000007</v>
      </c>
    </row>
    <row r="43" spans="1:10" x14ac:dyDescent="0.2">
      <c r="A43" s="25" t="s">
        <v>5</v>
      </c>
      <c r="B43" s="25">
        <v>900200006</v>
      </c>
      <c r="C43" s="25" t="s">
        <v>45</v>
      </c>
      <c r="D43" s="25">
        <v>6</v>
      </c>
      <c r="E43" s="25">
        <v>177</v>
      </c>
      <c r="F43" s="29">
        <f t="shared" si="1"/>
        <v>183</v>
      </c>
      <c r="G43" s="25"/>
      <c r="H43" s="25"/>
      <c r="I43" s="29">
        <f t="shared" si="2"/>
        <v>0</v>
      </c>
      <c r="J43" s="24">
        <v>23.4</v>
      </c>
    </row>
    <row r="44" spans="1:10" x14ac:dyDescent="0.2">
      <c r="A44" s="25" t="s">
        <v>5</v>
      </c>
      <c r="B44" s="25">
        <v>900200056</v>
      </c>
      <c r="C44" s="25" t="s">
        <v>46</v>
      </c>
      <c r="D44" s="25">
        <v>3</v>
      </c>
      <c r="E44" s="25">
        <v>155</v>
      </c>
      <c r="F44" s="29">
        <f t="shared" si="1"/>
        <v>158</v>
      </c>
      <c r="G44" s="25"/>
      <c r="H44" s="25"/>
      <c r="I44" s="29">
        <f t="shared" si="2"/>
        <v>0</v>
      </c>
      <c r="J44" s="24">
        <v>31.5</v>
      </c>
    </row>
    <row r="45" spans="1:10" x14ac:dyDescent="0.2">
      <c r="A45" s="25" t="s">
        <v>5</v>
      </c>
      <c r="B45" s="25">
        <v>900200058</v>
      </c>
      <c r="C45" s="25" t="s">
        <v>47</v>
      </c>
      <c r="D45" s="25">
        <v>164</v>
      </c>
      <c r="E45" s="25"/>
      <c r="F45" s="29">
        <f t="shared" si="1"/>
        <v>164</v>
      </c>
      <c r="G45" s="25"/>
      <c r="H45" s="25"/>
      <c r="I45" s="29">
        <f t="shared" si="2"/>
        <v>0</v>
      </c>
    </row>
    <row r="46" spans="1:10" x14ac:dyDescent="0.2">
      <c r="A46" s="25" t="s">
        <v>5</v>
      </c>
      <c r="B46" s="25">
        <v>900200082</v>
      </c>
      <c r="C46" s="25" t="s">
        <v>48</v>
      </c>
      <c r="D46" s="25"/>
      <c r="E46" s="25">
        <v>42</v>
      </c>
      <c r="F46" s="29">
        <f t="shared" si="1"/>
        <v>42</v>
      </c>
      <c r="G46" s="25"/>
      <c r="H46" s="25"/>
      <c r="I46" s="29">
        <f t="shared" si="2"/>
        <v>0</v>
      </c>
      <c r="J46" s="24">
        <v>6.9</v>
      </c>
    </row>
    <row r="47" spans="1:10" x14ac:dyDescent="0.2">
      <c r="A47" s="25" t="s">
        <v>5</v>
      </c>
      <c r="B47" s="25">
        <v>900200086</v>
      </c>
      <c r="C47" s="25" t="s">
        <v>49</v>
      </c>
      <c r="D47" s="25">
        <v>272</v>
      </c>
      <c r="E47" s="25"/>
      <c r="F47" s="29">
        <f t="shared" si="1"/>
        <v>272</v>
      </c>
      <c r="G47" s="25"/>
      <c r="H47" s="25"/>
      <c r="I47" s="29">
        <f t="shared" si="2"/>
        <v>0</v>
      </c>
    </row>
    <row r="48" spans="1:10" x14ac:dyDescent="0.2">
      <c r="A48" s="25" t="s">
        <v>5</v>
      </c>
      <c r="B48" s="25">
        <v>900200087</v>
      </c>
      <c r="C48" s="25" t="s">
        <v>50</v>
      </c>
      <c r="D48" s="25">
        <v>5</v>
      </c>
      <c r="E48" s="25">
        <v>132</v>
      </c>
      <c r="F48" s="29">
        <f t="shared" si="1"/>
        <v>137</v>
      </c>
      <c r="G48" s="25"/>
      <c r="H48" s="25"/>
      <c r="I48" s="29">
        <f t="shared" si="2"/>
        <v>0</v>
      </c>
      <c r="J48" s="24">
        <v>25.8</v>
      </c>
    </row>
    <row r="49" spans="1:10" x14ac:dyDescent="0.2">
      <c r="A49" s="25" t="s">
        <v>5</v>
      </c>
      <c r="B49" s="25">
        <v>900200088</v>
      </c>
      <c r="C49" s="25" t="s">
        <v>51</v>
      </c>
      <c r="D49" s="25">
        <v>1</v>
      </c>
      <c r="E49" s="25">
        <v>67</v>
      </c>
      <c r="F49" s="29">
        <f t="shared" si="1"/>
        <v>68</v>
      </c>
      <c r="G49" s="25"/>
      <c r="H49" s="25"/>
      <c r="I49" s="29">
        <f t="shared" si="2"/>
        <v>0</v>
      </c>
      <c r="J49" s="24">
        <v>13.5</v>
      </c>
    </row>
    <row r="50" spans="1:10" x14ac:dyDescent="0.2">
      <c r="A50" s="25" t="s">
        <v>5</v>
      </c>
      <c r="B50" s="25">
        <v>900200089</v>
      </c>
      <c r="C50" s="25" t="s">
        <v>52</v>
      </c>
      <c r="D50" s="25">
        <v>4</v>
      </c>
      <c r="E50" s="25">
        <v>1216</v>
      </c>
      <c r="F50" s="29">
        <f t="shared" si="1"/>
        <v>1220</v>
      </c>
      <c r="G50" s="25"/>
      <c r="H50" s="25"/>
      <c r="I50" s="29">
        <f t="shared" si="2"/>
        <v>0</v>
      </c>
      <c r="J50" s="24">
        <v>211.2</v>
      </c>
    </row>
    <row r="51" spans="1:10" x14ac:dyDescent="0.2">
      <c r="A51" s="25" t="s">
        <v>5</v>
      </c>
      <c r="B51" s="25">
        <v>901200007</v>
      </c>
      <c r="C51" s="25" t="s">
        <v>53</v>
      </c>
      <c r="D51" s="25">
        <v>116</v>
      </c>
      <c r="E51" s="25">
        <v>170</v>
      </c>
      <c r="F51" s="29">
        <f t="shared" si="1"/>
        <v>286</v>
      </c>
      <c r="G51" s="25"/>
      <c r="H51" s="25"/>
      <c r="I51" s="29">
        <f t="shared" si="2"/>
        <v>0</v>
      </c>
      <c r="J51" s="24">
        <v>27.4</v>
      </c>
    </row>
    <row r="52" spans="1:10" x14ac:dyDescent="0.2">
      <c r="A52" s="25" t="s">
        <v>5</v>
      </c>
      <c r="B52" s="25">
        <v>901200014</v>
      </c>
      <c r="C52" s="25" t="s">
        <v>54</v>
      </c>
      <c r="D52" s="25">
        <v>4</v>
      </c>
      <c r="E52" s="25">
        <v>101</v>
      </c>
      <c r="F52" s="29">
        <f t="shared" si="1"/>
        <v>105</v>
      </c>
      <c r="G52" s="25"/>
      <c r="H52" s="25"/>
      <c r="I52" s="29">
        <f t="shared" si="2"/>
        <v>0</v>
      </c>
      <c r="J52" s="24">
        <v>18.3</v>
      </c>
    </row>
    <row r="53" spans="1:10" x14ac:dyDescent="0.2">
      <c r="A53" s="25" t="s">
        <v>5</v>
      </c>
      <c r="B53" s="25">
        <v>901200021</v>
      </c>
      <c r="C53" s="25" t="s">
        <v>55</v>
      </c>
      <c r="D53" s="25">
        <v>2</v>
      </c>
      <c r="E53" s="25">
        <v>329</v>
      </c>
      <c r="F53" s="29">
        <f t="shared" si="1"/>
        <v>331</v>
      </c>
      <c r="G53" s="25"/>
      <c r="H53" s="25"/>
      <c r="I53" s="29">
        <f t="shared" si="2"/>
        <v>0</v>
      </c>
      <c r="J53" s="24">
        <v>108.9</v>
      </c>
    </row>
    <row r="54" spans="1:10" x14ac:dyDescent="0.2">
      <c r="A54" s="25" t="s">
        <v>5</v>
      </c>
      <c r="B54" s="25">
        <v>905700001</v>
      </c>
      <c r="C54" s="25" t="s">
        <v>56</v>
      </c>
      <c r="D54" s="25"/>
      <c r="E54" s="25">
        <v>10</v>
      </c>
      <c r="F54" s="29">
        <f t="shared" si="1"/>
        <v>10</v>
      </c>
      <c r="G54" s="25"/>
      <c r="H54" s="25"/>
      <c r="I54" s="29">
        <f t="shared" si="2"/>
        <v>0</v>
      </c>
      <c r="J54" s="24">
        <v>2.8</v>
      </c>
    </row>
    <row r="55" spans="1:10" x14ac:dyDescent="0.2">
      <c r="A55" s="25" t="s">
        <v>57</v>
      </c>
      <c r="B55" s="25">
        <v>2000005</v>
      </c>
      <c r="C55" s="25" t="s">
        <v>58</v>
      </c>
      <c r="D55" s="25">
        <v>7</v>
      </c>
      <c r="E55" s="25">
        <v>486</v>
      </c>
      <c r="F55" s="29">
        <f t="shared" si="1"/>
        <v>493</v>
      </c>
      <c r="G55" s="25"/>
      <c r="H55" s="25"/>
      <c r="I55" s="29">
        <f t="shared" si="2"/>
        <v>0</v>
      </c>
      <c r="J55" s="24">
        <v>84.1</v>
      </c>
    </row>
    <row r="56" spans="1:10" x14ac:dyDescent="0.2">
      <c r="A56" s="25" t="s">
        <v>57</v>
      </c>
      <c r="B56" s="25">
        <v>6000002</v>
      </c>
      <c r="C56" s="25" t="s">
        <v>59</v>
      </c>
      <c r="D56" s="25">
        <v>26</v>
      </c>
      <c r="E56" s="25">
        <v>361</v>
      </c>
      <c r="F56" s="29">
        <f t="shared" si="1"/>
        <v>387</v>
      </c>
      <c r="G56" s="25"/>
      <c r="H56" s="25"/>
      <c r="I56" s="29">
        <f t="shared" si="2"/>
        <v>0</v>
      </c>
      <c r="J56" s="24">
        <v>62.7</v>
      </c>
    </row>
    <row r="57" spans="1:10" x14ac:dyDescent="0.2">
      <c r="A57" s="25" t="s">
        <v>57</v>
      </c>
      <c r="B57" s="25">
        <v>6000005</v>
      </c>
      <c r="C57" s="25" t="s">
        <v>60</v>
      </c>
      <c r="D57" s="25">
        <v>21</v>
      </c>
      <c r="E57" s="25">
        <v>449</v>
      </c>
      <c r="F57" s="29">
        <f t="shared" si="1"/>
        <v>470</v>
      </c>
      <c r="G57" s="25"/>
      <c r="H57" s="25"/>
      <c r="I57" s="29">
        <f t="shared" si="2"/>
        <v>0</v>
      </c>
      <c r="J57" s="24">
        <v>76.2</v>
      </c>
    </row>
    <row r="58" spans="1:10" x14ac:dyDescent="0.2">
      <c r="A58" s="25" t="s">
        <v>57</v>
      </c>
      <c r="B58" s="25">
        <v>50000017</v>
      </c>
      <c r="C58" s="25" t="s">
        <v>61</v>
      </c>
      <c r="D58" s="25">
        <v>3</v>
      </c>
      <c r="E58" s="25">
        <v>30</v>
      </c>
      <c r="F58" s="29">
        <f t="shared" si="1"/>
        <v>33</v>
      </c>
      <c r="G58" s="25"/>
      <c r="H58" s="25"/>
      <c r="I58" s="29">
        <f t="shared" si="2"/>
        <v>0</v>
      </c>
      <c r="J58" s="24">
        <v>6.3</v>
      </c>
    </row>
    <row r="59" spans="1:10" x14ac:dyDescent="0.2">
      <c r="A59" s="25" t="s">
        <v>57</v>
      </c>
      <c r="B59" s="25">
        <v>50000127</v>
      </c>
      <c r="C59" s="25" t="s">
        <v>62</v>
      </c>
      <c r="D59" s="25">
        <v>14</v>
      </c>
      <c r="E59" s="25">
        <v>567</v>
      </c>
      <c r="F59" s="29">
        <f t="shared" si="1"/>
        <v>581</v>
      </c>
      <c r="G59" s="25"/>
      <c r="H59" s="25"/>
      <c r="I59" s="29">
        <f t="shared" si="2"/>
        <v>0</v>
      </c>
      <c r="J59" s="24">
        <v>76.8</v>
      </c>
    </row>
    <row r="60" spans="1:10" x14ac:dyDescent="0.2">
      <c r="A60" s="25" t="s">
        <v>57</v>
      </c>
      <c r="B60" s="25">
        <v>50024301</v>
      </c>
      <c r="C60" s="25" t="s">
        <v>63</v>
      </c>
      <c r="D60" s="25">
        <v>612</v>
      </c>
      <c r="E60" s="25">
        <v>4481</v>
      </c>
      <c r="F60" s="29">
        <f t="shared" si="1"/>
        <v>5093</v>
      </c>
      <c r="G60" s="25"/>
      <c r="H60" s="25"/>
      <c r="I60" s="29">
        <f t="shared" si="2"/>
        <v>0</v>
      </c>
      <c r="J60" s="24">
        <v>866.7</v>
      </c>
    </row>
    <row r="61" spans="1:10" x14ac:dyDescent="0.2">
      <c r="A61" s="25" t="s">
        <v>57</v>
      </c>
      <c r="B61" s="25">
        <v>210000043</v>
      </c>
      <c r="C61" s="25" t="s">
        <v>64</v>
      </c>
      <c r="D61" s="25">
        <v>53</v>
      </c>
      <c r="E61" s="25">
        <v>1595</v>
      </c>
      <c r="F61" s="29">
        <f t="shared" si="1"/>
        <v>1648</v>
      </c>
      <c r="G61" s="25"/>
      <c r="H61" s="25"/>
      <c r="I61" s="29">
        <f t="shared" si="2"/>
        <v>0</v>
      </c>
      <c r="J61" s="24">
        <v>158.6</v>
      </c>
    </row>
    <row r="62" spans="1:10" x14ac:dyDescent="0.2">
      <c r="A62" s="25" t="s">
        <v>57</v>
      </c>
      <c r="B62" s="25">
        <v>210000058</v>
      </c>
      <c r="C62" s="25" t="s">
        <v>65</v>
      </c>
      <c r="D62" s="25">
        <v>18</v>
      </c>
      <c r="E62" s="25">
        <v>1908</v>
      </c>
      <c r="F62" s="29">
        <f t="shared" si="1"/>
        <v>1926</v>
      </c>
      <c r="G62" s="25"/>
      <c r="H62" s="25"/>
      <c r="I62" s="29">
        <f t="shared" si="2"/>
        <v>0</v>
      </c>
      <c r="J62" s="24">
        <v>355.1</v>
      </c>
    </row>
    <row r="63" spans="1:10" x14ac:dyDescent="0.2">
      <c r="A63" s="25" t="s">
        <v>57</v>
      </c>
      <c r="B63" s="25">
        <v>210020301</v>
      </c>
      <c r="C63" s="25" t="s">
        <v>66</v>
      </c>
      <c r="D63" s="25">
        <v>13</v>
      </c>
      <c r="E63" s="25">
        <v>2142</v>
      </c>
      <c r="F63" s="29">
        <f t="shared" si="1"/>
        <v>2155</v>
      </c>
      <c r="G63" s="25"/>
      <c r="H63" s="25">
        <v>19</v>
      </c>
      <c r="I63" s="29">
        <f t="shared" si="2"/>
        <v>19</v>
      </c>
      <c r="J63" s="24">
        <v>418</v>
      </c>
    </row>
    <row r="64" spans="1:10" x14ac:dyDescent="0.2">
      <c r="A64" s="25" t="s">
        <v>57</v>
      </c>
      <c r="B64" s="25">
        <v>440200002</v>
      </c>
      <c r="C64" s="25" t="s">
        <v>67</v>
      </c>
      <c r="D64" s="25"/>
      <c r="E64" s="25">
        <v>118</v>
      </c>
      <c r="F64" s="29">
        <f t="shared" si="1"/>
        <v>118</v>
      </c>
      <c r="G64" s="25"/>
      <c r="H64" s="25"/>
      <c r="I64" s="29">
        <f t="shared" si="2"/>
        <v>0</v>
      </c>
      <c r="J64" s="24">
        <v>23.4</v>
      </c>
    </row>
    <row r="65" spans="1:10" x14ac:dyDescent="0.2">
      <c r="A65" s="25" t="s">
        <v>57</v>
      </c>
      <c r="B65" s="25">
        <v>440200012</v>
      </c>
      <c r="C65" s="25" t="s">
        <v>68</v>
      </c>
      <c r="D65" s="25">
        <v>2</v>
      </c>
      <c r="E65" s="25">
        <v>102</v>
      </c>
      <c r="F65" s="29">
        <f t="shared" si="1"/>
        <v>104</v>
      </c>
      <c r="G65" s="25"/>
      <c r="H65" s="25"/>
      <c r="I65" s="29">
        <f t="shared" si="2"/>
        <v>0</v>
      </c>
      <c r="J65" s="24">
        <v>19.200000000000003</v>
      </c>
    </row>
    <row r="66" spans="1:10" x14ac:dyDescent="0.2">
      <c r="A66" s="25" t="s">
        <v>57</v>
      </c>
      <c r="B66" s="25">
        <v>600200001</v>
      </c>
      <c r="C66" s="25" t="s">
        <v>69</v>
      </c>
      <c r="D66" s="25">
        <v>4</v>
      </c>
      <c r="E66" s="25">
        <v>642</v>
      </c>
      <c r="F66" s="29">
        <f t="shared" si="1"/>
        <v>646</v>
      </c>
      <c r="G66" s="25"/>
      <c r="H66" s="25"/>
      <c r="I66" s="29">
        <f t="shared" si="2"/>
        <v>0</v>
      </c>
      <c r="J66" s="24">
        <v>116.8</v>
      </c>
    </row>
    <row r="67" spans="1:10" x14ac:dyDescent="0.2">
      <c r="A67" s="25" t="s">
        <v>57</v>
      </c>
      <c r="B67" s="25">
        <v>600200018</v>
      </c>
      <c r="C67" s="25" t="s">
        <v>70</v>
      </c>
      <c r="D67" s="25">
        <v>1</v>
      </c>
      <c r="E67" s="25">
        <v>124</v>
      </c>
      <c r="F67" s="29">
        <f t="shared" si="1"/>
        <v>125</v>
      </c>
      <c r="G67" s="25"/>
      <c r="H67" s="25"/>
      <c r="I67" s="29">
        <f t="shared" si="2"/>
        <v>0</v>
      </c>
      <c r="J67" s="24">
        <v>24.3</v>
      </c>
    </row>
    <row r="68" spans="1:10" x14ac:dyDescent="0.2">
      <c r="A68" s="25" t="s">
        <v>57</v>
      </c>
      <c r="B68" s="25">
        <v>601000004</v>
      </c>
      <c r="C68" s="25" t="s">
        <v>71</v>
      </c>
      <c r="D68" s="25">
        <v>2</v>
      </c>
      <c r="E68" s="25">
        <v>187</v>
      </c>
      <c r="F68" s="29">
        <f t="shared" si="1"/>
        <v>189</v>
      </c>
      <c r="G68" s="25"/>
      <c r="H68" s="25"/>
      <c r="I68" s="29">
        <f t="shared" si="2"/>
        <v>0</v>
      </c>
      <c r="J68" s="24">
        <v>31.5</v>
      </c>
    </row>
    <row r="69" spans="1:10" x14ac:dyDescent="0.2">
      <c r="A69" s="25" t="s">
        <v>57</v>
      </c>
      <c r="B69" s="25">
        <v>680200006</v>
      </c>
      <c r="C69" s="25" t="s">
        <v>72</v>
      </c>
      <c r="D69" s="25">
        <v>45</v>
      </c>
      <c r="E69" s="25">
        <v>91</v>
      </c>
      <c r="F69" s="29">
        <f t="shared" ref="F69:F132" si="3">D69+E69</f>
        <v>136</v>
      </c>
      <c r="G69" s="25"/>
      <c r="H69" s="25"/>
      <c r="I69" s="29">
        <f t="shared" ref="I69:I132" si="4">G69+H69</f>
        <v>0</v>
      </c>
      <c r="J69" s="24">
        <v>25</v>
      </c>
    </row>
    <row r="70" spans="1:10" x14ac:dyDescent="0.2">
      <c r="A70" s="25" t="s">
        <v>57</v>
      </c>
      <c r="B70" s="25">
        <v>680200007</v>
      </c>
      <c r="C70" s="25" t="s">
        <v>73</v>
      </c>
      <c r="D70" s="25"/>
      <c r="E70" s="25">
        <v>77</v>
      </c>
      <c r="F70" s="29">
        <f t="shared" si="3"/>
        <v>77</v>
      </c>
      <c r="G70" s="25"/>
      <c r="H70" s="25"/>
      <c r="I70" s="29">
        <f t="shared" si="4"/>
        <v>0</v>
      </c>
      <c r="J70" s="24">
        <v>15.899999999999999</v>
      </c>
    </row>
    <row r="71" spans="1:10" x14ac:dyDescent="0.2">
      <c r="A71" s="25" t="s">
        <v>57</v>
      </c>
      <c r="B71" s="25">
        <v>680200023</v>
      </c>
      <c r="C71" s="25" t="s">
        <v>74</v>
      </c>
      <c r="D71" s="25">
        <v>93</v>
      </c>
      <c r="E71" s="25">
        <v>5</v>
      </c>
      <c r="F71" s="29">
        <f t="shared" si="3"/>
        <v>98</v>
      </c>
      <c r="G71" s="25"/>
      <c r="H71" s="25"/>
      <c r="I71" s="29">
        <f t="shared" si="4"/>
        <v>0</v>
      </c>
      <c r="J71" s="24">
        <v>19.2</v>
      </c>
    </row>
    <row r="72" spans="1:10" x14ac:dyDescent="0.2">
      <c r="A72" s="25" t="s">
        <v>57</v>
      </c>
      <c r="B72" s="25">
        <v>680200030</v>
      </c>
      <c r="C72" s="25" t="s">
        <v>75</v>
      </c>
      <c r="D72" s="25">
        <v>1</v>
      </c>
      <c r="E72" s="25">
        <v>232</v>
      </c>
      <c r="F72" s="29">
        <f t="shared" si="3"/>
        <v>233</v>
      </c>
      <c r="G72" s="25"/>
      <c r="H72" s="25"/>
      <c r="I72" s="29">
        <f t="shared" si="4"/>
        <v>0</v>
      </c>
      <c r="J72" s="24">
        <v>26.6</v>
      </c>
    </row>
    <row r="73" spans="1:10" x14ac:dyDescent="0.2">
      <c r="A73" s="25" t="s">
        <v>57</v>
      </c>
      <c r="B73" s="25">
        <v>681000002</v>
      </c>
      <c r="C73" s="25" t="s">
        <v>76</v>
      </c>
      <c r="D73" s="25">
        <v>2</v>
      </c>
      <c r="E73" s="25">
        <v>168</v>
      </c>
      <c r="F73" s="29">
        <f t="shared" si="3"/>
        <v>170</v>
      </c>
      <c r="G73" s="25"/>
      <c r="H73" s="25"/>
      <c r="I73" s="29">
        <f t="shared" si="4"/>
        <v>0</v>
      </c>
      <c r="J73" s="24">
        <v>32.4</v>
      </c>
    </row>
    <row r="74" spans="1:10" x14ac:dyDescent="0.2">
      <c r="A74" s="25" t="s">
        <v>57</v>
      </c>
      <c r="B74" s="25">
        <v>681000014</v>
      </c>
      <c r="C74" s="25" t="s">
        <v>77</v>
      </c>
      <c r="D74" s="25">
        <v>22</v>
      </c>
      <c r="E74" s="25">
        <v>89</v>
      </c>
      <c r="F74" s="29">
        <f t="shared" si="3"/>
        <v>111</v>
      </c>
      <c r="G74" s="25"/>
      <c r="H74" s="25"/>
      <c r="I74" s="29">
        <f t="shared" si="4"/>
        <v>0</v>
      </c>
      <c r="J74" s="24">
        <v>15.6</v>
      </c>
    </row>
    <row r="75" spans="1:10" x14ac:dyDescent="0.2">
      <c r="A75" s="25" t="s">
        <v>57</v>
      </c>
      <c r="B75" s="25">
        <v>681800001</v>
      </c>
      <c r="C75" s="25" t="s">
        <v>78</v>
      </c>
      <c r="D75" s="25">
        <v>7</v>
      </c>
      <c r="E75" s="25">
        <v>385</v>
      </c>
      <c r="F75" s="29">
        <f t="shared" si="3"/>
        <v>392</v>
      </c>
      <c r="G75" s="25"/>
      <c r="H75" s="25"/>
      <c r="I75" s="29">
        <f t="shared" si="4"/>
        <v>0</v>
      </c>
      <c r="J75" s="24">
        <v>68.099999999999994</v>
      </c>
    </row>
    <row r="76" spans="1:10" x14ac:dyDescent="0.2">
      <c r="A76" s="25" t="s">
        <v>57</v>
      </c>
      <c r="B76" s="25">
        <v>684900003</v>
      </c>
      <c r="C76" s="25" t="s">
        <v>79</v>
      </c>
      <c r="D76" s="25"/>
      <c r="E76" s="25">
        <v>86</v>
      </c>
      <c r="F76" s="29">
        <f t="shared" si="3"/>
        <v>86</v>
      </c>
      <c r="G76" s="25"/>
      <c r="H76" s="25"/>
      <c r="I76" s="29">
        <f t="shared" si="4"/>
        <v>0</v>
      </c>
      <c r="J76" s="24">
        <v>17.100000000000001</v>
      </c>
    </row>
    <row r="77" spans="1:10" x14ac:dyDescent="0.2">
      <c r="A77" s="25" t="s">
        <v>57</v>
      </c>
      <c r="B77" s="25">
        <v>760200003</v>
      </c>
      <c r="C77" s="25" t="s">
        <v>80</v>
      </c>
      <c r="D77" s="25">
        <v>2</v>
      </c>
      <c r="E77" s="25">
        <v>293</v>
      </c>
      <c r="F77" s="29">
        <f t="shared" si="3"/>
        <v>295</v>
      </c>
      <c r="G77" s="25"/>
      <c r="H77" s="25">
        <v>28</v>
      </c>
      <c r="I77" s="29">
        <f t="shared" si="4"/>
        <v>28</v>
      </c>
      <c r="J77" s="24">
        <v>35.199999999999996</v>
      </c>
    </row>
    <row r="78" spans="1:10" x14ac:dyDescent="0.2">
      <c r="A78" s="25" t="s">
        <v>57</v>
      </c>
      <c r="B78" s="25">
        <v>760200015</v>
      </c>
      <c r="C78" s="25" t="s">
        <v>81</v>
      </c>
      <c r="D78" s="25"/>
      <c r="E78" s="25">
        <v>65</v>
      </c>
      <c r="F78" s="29">
        <f t="shared" si="3"/>
        <v>65</v>
      </c>
      <c r="G78" s="25"/>
      <c r="H78" s="25"/>
      <c r="I78" s="29">
        <f t="shared" si="4"/>
        <v>0</v>
      </c>
      <c r="J78" s="24">
        <v>11.1</v>
      </c>
    </row>
    <row r="79" spans="1:10" x14ac:dyDescent="0.2">
      <c r="A79" s="25" t="s">
        <v>57</v>
      </c>
      <c r="B79" s="25">
        <v>760200019</v>
      </c>
      <c r="C79" s="25" t="s">
        <v>82</v>
      </c>
      <c r="D79" s="25"/>
      <c r="E79" s="25">
        <v>53</v>
      </c>
      <c r="F79" s="29">
        <f t="shared" si="3"/>
        <v>53</v>
      </c>
      <c r="G79" s="25"/>
      <c r="H79" s="25"/>
      <c r="I79" s="29">
        <f t="shared" si="4"/>
        <v>0</v>
      </c>
      <c r="J79" s="24">
        <v>12.899999999999999</v>
      </c>
    </row>
    <row r="80" spans="1:10" x14ac:dyDescent="0.2">
      <c r="A80" s="25" t="s">
        <v>57</v>
      </c>
      <c r="B80" s="25">
        <v>761200011</v>
      </c>
      <c r="C80" s="25" t="s">
        <v>83</v>
      </c>
      <c r="D80" s="25">
        <v>3</v>
      </c>
      <c r="E80" s="25">
        <v>292</v>
      </c>
      <c r="F80" s="29">
        <f t="shared" si="3"/>
        <v>295</v>
      </c>
      <c r="G80" s="25"/>
      <c r="H80" s="25"/>
      <c r="I80" s="29">
        <f t="shared" si="4"/>
        <v>0</v>
      </c>
      <c r="J80" s="24">
        <v>78.300000000000011</v>
      </c>
    </row>
    <row r="81" spans="1:10" x14ac:dyDescent="0.2">
      <c r="A81" s="25" t="s">
        <v>57</v>
      </c>
      <c r="B81" s="25">
        <v>761200024</v>
      </c>
      <c r="C81" s="25" t="s">
        <v>84</v>
      </c>
      <c r="D81" s="25">
        <v>9</v>
      </c>
      <c r="E81" s="25">
        <v>661</v>
      </c>
      <c r="F81" s="29">
        <f t="shared" si="3"/>
        <v>670</v>
      </c>
      <c r="G81" s="25"/>
      <c r="H81" s="25"/>
      <c r="I81" s="29">
        <f t="shared" si="4"/>
        <v>0</v>
      </c>
      <c r="J81" s="24">
        <v>107.5</v>
      </c>
    </row>
    <row r="82" spans="1:10" x14ac:dyDescent="0.2">
      <c r="A82" s="25" t="s">
        <v>57</v>
      </c>
      <c r="B82" s="25">
        <v>780200012</v>
      </c>
      <c r="C82" s="25" t="s">
        <v>85</v>
      </c>
      <c r="D82" s="25">
        <v>1</v>
      </c>
      <c r="E82" s="25">
        <v>34</v>
      </c>
      <c r="F82" s="29">
        <f t="shared" si="3"/>
        <v>35</v>
      </c>
      <c r="G82" s="25"/>
      <c r="H82" s="25"/>
      <c r="I82" s="29">
        <f t="shared" si="4"/>
        <v>0</v>
      </c>
      <c r="J82" s="24">
        <v>6.3</v>
      </c>
    </row>
    <row r="83" spans="1:10" x14ac:dyDescent="0.2">
      <c r="A83" s="25" t="s">
        <v>86</v>
      </c>
      <c r="B83" s="25">
        <v>1000008</v>
      </c>
      <c r="C83" s="25" t="s">
        <v>87</v>
      </c>
      <c r="D83" s="25">
        <v>1</v>
      </c>
      <c r="E83" s="25">
        <v>97</v>
      </c>
      <c r="F83" s="29">
        <f t="shared" si="3"/>
        <v>98</v>
      </c>
      <c r="G83" s="25"/>
      <c r="H83" s="25"/>
      <c r="I83" s="29">
        <f t="shared" si="4"/>
        <v>0</v>
      </c>
      <c r="J83" s="24">
        <v>19</v>
      </c>
    </row>
    <row r="84" spans="1:10" x14ac:dyDescent="0.2">
      <c r="A84" s="25" t="s">
        <v>86</v>
      </c>
      <c r="B84" s="25">
        <v>1000031</v>
      </c>
      <c r="C84" s="25" t="s">
        <v>88</v>
      </c>
      <c r="D84" s="25">
        <v>158</v>
      </c>
      <c r="E84" s="25">
        <v>98</v>
      </c>
      <c r="F84" s="29">
        <f t="shared" si="3"/>
        <v>256</v>
      </c>
      <c r="G84" s="25"/>
      <c r="H84" s="25"/>
      <c r="I84" s="29">
        <f t="shared" si="4"/>
        <v>0</v>
      </c>
      <c r="J84" s="24">
        <v>31.5</v>
      </c>
    </row>
    <row r="85" spans="1:10" x14ac:dyDescent="0.2">
      <c r="A85" s="25" t="s">
        <v>86</v>
      </c>
      <c r="B85" s="25">
        <v>1000035</v>
      </c>
      <c r="C85" s="25" t="s">
        <v>89</v>
      </c>
      <c r="D85" s="25">
        <v>13</v>
      </c>
      <c r="E85" s="25">
        <v>614</v>
      </c>
      <c r="F85" s="29">
        <f t="shared" si="3"/>
        <v>627</v>
      </c>
      <c r="G85" s="25"/>
      <c r="H85" s="25"/>
      <c r="I85" s="29">
        <f t="shared" si="4"/>
        <v>0</v>
      </c>
      <c r="J85" s="24">
        <v>124.5</v>
      </c>
    </row>
    <row r="86" spans="1:10" x14ac:dyDescent="0.2">
      <c r="A86" s="25" t="s">
        <v>86</v>
      </c>
      <c r="B86" s="25">
        <v>10000104</v>
      </c>
      <c r="C86" s="25" t="s">
        <v>90</v>
      </c>
      <c r="D86" s="25">
        <v>5</v>
      </c>
      <c r="E86" s="25">
        <v>369</v>
      </c>
      <c r="F86" s="29">
        <f t="shared" si="3"/>
        <v>374</v>
      </c>
      <c r="G86" s="25"/>
      <c r="H86" s="25"/>
      <c r="I86" s="29">
        <f t="shared" si="4"/>
        <v>0</v>
      </c>
      <c r="J86" s="24">
        <v>131.5</v>
      </c>
    </row>
    <row r="87" spans="1:10" x14ac:dyDescent="0.2">
      <c r="A87" s="25" t="s">
        <v>86</v>
      </c>
      <c r="B87" s="25">
        <v>10000178</v>
      </c>
      <c r="C87" s="25" t="s">
        <v>91</v>
      </c>
      <c r="D87" s="25">
        <v>3</v>
      </c>
      <c r="E87" s="25">
        <v>153</v>
      </c>
      <c r="F87" s="29">
        <f t="shared" si="3"/>
        <v>156</v>
      </c>
      <c r="G87" s="25"/>
      <c r="H87" s="25"/>
      <c r="I87" s="29">
        <f t="shared" si="4"/>
        <v>0</v>
      </c>
      <c r="J87" s="24">
        <v>43</v>
      </c>
    </row>
    <row r="88" spans="1:10" x14ac:dyDescent="0.2">
      <c r="A88" s="25" t="s">
        <v>86</v>
      </c>
      <c r="B88" s="25">
        <v>10000319</v>
      </c>
      <c r="C88" s="25" t="s">
        <v>92</v>
      </c>
      <c r="D88" s="25">
        <v>2</v>
      </c>
      <c r="E88" s="25">
        <v>160</v>
      </c>
      <c r="F88" s="29">
        <f t="shared" si="3"/>
        <v>162</v>
      </c>
      <c r="G88" s="25"/>
      <c r="H88" s="25"/>
      <c r="I88" s="29">
        <f t="shared" si="4"/>
        <v>0</v>
      </c>
      <c r="J88" s="24">
        <v>18</v>
      </c>
    </row>
    <row r="89" spans="1:10" x14ac:dyDescent="0.2">
      <c r="A89" s="25" t="s">
        <v>86</v>
      </c>
      <c r="B89" s="25">
        <v>10000343</v>
      </c>
      <c r="C89" s="25" t="s">
        <v>93</v>
      </c>
      <c r="D89" s="25">
        <v>204</v>
      </c>
      <c r="E89" s="25">
        <v>708</v>
      </c>
      <c r="F89" s="29">
        <f t="shared" si="3"/>
        <v>912</v>
      </c>
      <c r="G89" s="25"/>
      <c r="H89" s="25"/>
      <c r="I89" s="29">
        <f t="shared" si="4"/>
        <v>0</v>
      </c>
      <c r="J89" s="24">
        <v>185.10000000000002</v>
      </c>
    </row>
    <row r="90" spans="1:10" x14ac:dyDescent="0.2">
      <c r="A90" s="25" t="s">
        <v>86</v>
      </c>
      <c r="B90" s="25">
        <v>10000427</v>
      </c>
      <c r="C90" s="25" t="s">
        <v>94</v>
      </c>
      <c r="D90" s="25">
        <v>3</v>
      </c>
      <c r="E90" s="25">
        <v>358</v>
      </c>
      <c r="F90" s="29">
        <f t="shared" si="3"/>
        <v>361</v>
      </c>
      <c r="G90" s="25"/>
      <c r="H90" s="25"/>
      <c r="I90" s="29">
        <f t="shared" si="4"/>
        <v>0</v>
      </c>
      <c r="J90" s="24">
        <v>56.599999999999994</v>
      </c>
    </row>
    <row r="91" spans="1:10" x14ac:dyDescent="0.2">
      <c r="A91" s="25" t="s">
        <v>86</v>
      </c>
      <c r="B91" s="25">
        <v>10000832</v>
      </c>
      <c r="C91" s="25" t="s">
        <v>95</v>
      </c>
      <c r="D91" s="25">
        <v>2</v>
      </c>
      <c r="E91" s="25">
        <v>531</v>
      </c>
      <c r="F91" s="29">
        <f t="shared" si="3"/>
        <v>533</v>
      </c>
      <c r="G91" s="25"/>
      <c r="H91" s="25"/>
      <c r="I91" s="29">
        <f t="shared" si="4"/>
        <v>0</v>
      </c>
      <c r="J91" s="24">
        <v>61.3</v>
      </c>
    </row>
    <row r="92" spans="1:10" x14ac:dyDescent="0.2">
      <c r="A92" s="25" t="s">
        <v>86</v>
      </c>
      <c r="B92" s="25">
        <v>10001043</v>
      </c>
      <c r="C92" s="25" t="s">
        <v>96</v>
      </c>
      <c r="D92" s="25">
        <v>8</v>
      </c>
      <c r="E92" s="25">
        <v>149</v>
      </c>
      <c r="F92" s="29">
        <f t="shared" si="3"/>
        <v>157</v>
      </c>
      <c r="G92" s="25"/>
      <c r="H92" s="25"/>
      <c r="I92" s="29">
        <f t="shared" si="4"/>
        <v>0</v>
      </c>
      <c r="J92" s="24">
        <v>27.1</v>
      </c>
    </row>
    <row r="93" spans="1:10" x14ac:dyDescent="0.2">
      <c r="A93" s="25" t="s">
        <v>86</v>
      </c>
      <c r="B93" s="25">
        <v>10001054</v>
      </c>
      <c r="C93" s="25" t="s">
        <v>97</v>
      </c>
      <c r="D93" s="25"/>
      <c r="E93" s="25">
        <v>99</v>
      </c>
      <c r="F93" s="29">
        <f t="shared" si="3"/>
        <v>99</v>
      </c>
      <c r="G93" s="25"/>
      <c r="H93" s="25"/>
      <c r="I93" s="29">
        <f t="shared" si="4"/>
        <v>0</v>
      </c>
      <c r="J93" s="24">
        <v>13.1</v>
      </c>
    </row>
    <row r="94" spans="1:10" x14ac:dyDescent="0.2">
      <c r="A94" s="25" t="s">
        <v>86</v>
      </c>
      <c r="B94" s="25">
        <v>10001157</v>
      </c>
      <c r="C94" s="25" t="s">
        <v>98</v>
      </c>
      <c r="D94" s="25">
        <v>5</v>
      </c>
      <c r="E94" s="25">
        <v>235</v>
      </c>
      <c r="F94" s="29">
        <f t="shared" si="3"/>
        <v>240</v>
      </c>
      <c r="G94" s="25"/>
      <c r="H94" s="25"/>
      <c r="I94" s="29">
        <f t="shared" si="4"/>
        <v>0</v>
      </c>
      <c r="J94" s="24">
        <v>44.3</v>
      </c>
    </row>
    <row r="95" spans="1:10" x14ac:dyDescent="0.2">
      <c r="A95" s="25" t="s">
        <v>86</v>
      </c>
      <c r="B95" s="25">
        <v>10001180</v>
      </c>
      <c r="C95" s="25" t="s">
        <v>99</v>
      </c>
      <c r="D95" s="25">
        <v>15</v>
      </c>
      <c r="E95" s="25">
        <v>104</v>
      </c>
      <c r="F95" s="29">
        <f t="shared" si="3"/>
        <v>119</v>
      </c>
      <c r="G95" s="25"/>
      <c r="H95" s="25"/>
      <c r="I95" s="29">
        <f t="shared" si="4"/>
        <v>0</v>
      </c>
      <c r="J95" s="24">
        <v>17.100000000000001</v>
      </c>
    </row>
    <row r="96" spans="1:10" x14ac:dyDescent="0.2">
      <c r="A96" s="25" t="s">
        <v>86</v>
      </c>
      <c r="B96" s="25">
        <v>10001408</v>
      </c>
      <c r="C96" s="25" t="s">
        <v>100</v>
      </c>
      <c r="D96" s="25"/>
      <c r="E96" s="25">
        <v>37</v>
      </c>
      <c r="F96" s="29">
        <f t="shared" si="3"/>
        <v>37</v>
      </c>
      <c r="G96" s="25"/>
      <c r="H96" s="25"/>
      <c r="I96" s="29">
        <f t="shared" si="4"/>
        <v>0</v>
      </c>
      <c r="J96" s="24">
        <v>5.7</v>
      </c>
    </row>
    <row r="97" spans="1:10" x14ac:dyDescent="0.2">
      <c r="A97" s="25" t="s">
        <v>86</v>
      </c>
      <c r="B97" s="25">
        <v>10001409</v>
      </c>
      <c r="C97" s="25" t="s">
        <v>101</v>
      </c>
      <c r="D97" s="25">
        <v>4</v>
      </c>
      <c r="E97" s="25">
        <v>238</v>
      </c>
      <c r="F97" s="29">
        <f t="shared" si="3"/>
        <v>242</v>
      </c>
      <c r="G97" s="25"/>
      <c r="H97" s="25"/>
      <c r="I97" s="29">
        <f t="shared" si="4"/>
        <v>0</v>
      </c>
      <c r="J97" s="24">
        <v>59.8</v>
      </c>
    </row>
    <row r="98" spans="1:10" x14ac:dyDescent="0.2">
      <c r="A98" s="25" t="s">
        <v>86</v>
      </c>
      <c r="B98" s="25">
        <v>10001411</v>
      </c>
      <c r="C98" s="25" t="s">
        <v>102</v>
      </c>
      <c r="D98" s="25">
        <v>11</v>
      </c>
      <c r="E98" s="25">
        <v>743</v>
      </c>
      <c r="F98" s="29">
        <f t="shared" si="3"/>
        <v>754</v>
      </c>
      <c r="G98" s="25"/>
      <c r="H98" s="25"/>
      <c r="I98" s="29">
        <f t="shared" si="4"/>
        <v>0</v>
      </c>
      <c r="J98" s="24">
        <v>139.19999999999999</v>
      </c>
    </row>
    <row r="99" spans="1:10" x14ac:dyDescent="0.2">
      <c r="A99" s="25" t="s">
        <v>86</v>
      </c>
      <c r="B99" s="25">
        <v>10001535</v>
      </c>
      <c r="C99" s="25" t="s">
        <v>103</v>
      </c>
      <c r="D99" s="25">
        <v>24</v>
      </c>
      <c r="E99" s="25">
        <v>3384</v>
      </c>
      <c r="F99" s="29">
        <f t="shared" si="3"/>
        <v>3408</v>
      </c>
      <c r="G99" s="25"/>
      <c r="H99" s="25"/>
      <c r="I99" s="29">
        <f t="shared" si="4"/>
        <v>0</v>
      </c>
      <c r="J99" s="24">
        <v>604.29999999999995</v>
      </c>
    </row>
    <row r="100" spans="1:10" x14ac:dyDescent="0.2">
      <c r="A100" s="25" t="s">
        <v>86</v>
      </c>
      <c r="B100" s="25">
        <v>10001714</v>
      </c>
      <c r="C100" s="25" t="s">
        <v>104</v>
      </c>
      <c r="D100" s="25">
        <v>15</v>
      </c>
      <c r="E100" s="25">
        <v>368</v>
      </c>
      <c r="F100" s="29">
        <f t="shared" si="3"/>
        <v>383</v>
      </c>
      <c r="G100" s="25"/>
      <c r="H100" s="25"/>
      <c r="I100" s="29">
        <f t="shared" si="4"/>
        <v>0</v>
      </c>
      <c r="J100" s="24">
        <v>105.9</v>
      </c>
    </row>
    <row r="101" spans="1:10" x14ac:dyDescent="0.2">
      <c r="A101" s="25" t="s">
        <v>86</v>
      </c>
      <c r="B101" s="25">
        <v>10001818</v>
      </c>
      <c r="C101" s="25" t="s">
        <v>105</v>
      </c>
      <c r="D101" s="25">
        <v>973</v>
      </c>
      <c r="E101" s="25"/>
      <c r="F101" s="29">
        <f t="shared" si="3"/>
        <v>973</v>
      </c>
      <c r="G101" s="25"/>
      <c r="H101" s="25"/>
      <c r="I101" s="29">
        <f t="shared" si="4"/>
        <v>0</v>
      </c>
    </row>
    <row r="102" spans="1:10" x14ac:dyDescent="0.2">
      <c r="A102" s="25" t="s">
        <v>86</v>
      </c>
      <c r="B102" s="25">
        <v>10001873</v>
      </c>
      <c r="C102" s="25" t="s">
        <v>106</v>
      </c>
      <c r="D102" s="25">
        <v>9</v>
      </c>
      <c r="E102" s="25">
        <v>611</v>
      </c>
      <c r="F102" s="29">
        <f t="shared" si="3"/>
        <v>620</v>
      </c>
      <c r="G102" s="25"/>
      <c r="H102" s="25"/>
      <c r="I102" s="29">
        <f t="shared" si="4"/>
        <v>0</v>
      </c>
      <c r="J102" s="24">
        <v>110</v>
      </c>
    </row>
    <row r="103" spans="1:10" x14ac:dyDescent="0.2">
      <c r="A103" s="25" t="s">
        <v>86</v>
      </c>
      <c r="B103" s="25">
        <v>10001881</v>
      </c>
      <c r="C103" s="25" t="s">
        <v>107</v>
      </c>
      <c r="D103" s="25">
        <v>12</v>
      </c>
      <c r="E103" s="25">
        <v>765</v>
      </c>
      <c r="F103" s="29">
        <f t="shared" si="3"/>
        <v>777</v>
      </c>
      <c r="G103" s="25"/>
      <c r="H103" s="25"/>
      <c r="I103" s="29">
        <f t="shared" si="4"/>
        <v>0</v>
      </c>
      <c r="J103" s="24">
        <v>148.19999999999999</v>
      </c>
    </row>
    <row r="104" spans="1:10" x14ac:dyDescent="0.2">
      <c r="A104" s="25" t="s">
        <v>86</v>
      </c>
      <c r="B104" s="25">
        <v>10001897</v>
      </c>
      <c r="C104" s="25" t="s">
        <v>108</v>
      </c>
      <c r="D104" s="25">
        <v>2</v>
      </c>
      <c r="E104" s="25">
        <v>146</v>
      </c>
      <c r="F104" s="29">
        <f t="shared" si="3"/>
        <v>148</v>
      </c>
      <c r="G104" s="25"/>
      <c r="H104" s="25"/>
      <c r="I104" s="29">
        <f t="shared" si="4"/>
        <v>0</v>
      </c>
      <c r="J104" s="24">
        <v>17.5</v>
      </c>
    </row>
    <row r="105" spans="1:10" x14ac:dyDescent="0.2">
      <c r="A105" s="25" t="s">
        <v>86</v>
      </c>
      <c r="B105" s="25">
        <v>10001913</v>
      </c>
      <c r="C105" s="25" t="s">
        <v>109</v>
      </c>
      <c r="D105" s="25">
        <v>7</v>
      </c>
      <c r="E105" s="25">
        <v>280</v>
      </c>
      <c r="F105" s="29">
        <f t="shared" si="3"/>
        <v>287</v>
      </c>
      <c r="G105" s="25"/>
      <c r="H105" s="25"/>
      <c r="I105" s="29">
        <f t="shared" si="4"/>
        <v>0</v>
      </c>
      <c r="J105" s="24">
        <v>71.800000000000011</v>
      </c>
    </row>
    <row r="106" spans="1:10" x14ac:dyDescent="0.2">
      <c r="A106" s="25" t="s">
        <v>86</v>
      </c>
      <c r="B106" s="25">
        <v>10001914</v>
      </c>
      <c r="C106" s="25" t="s">
        <v>110</v>
      </c>
      <c r="D106" s="25">
        <v>24</v>
      </c>
      <c r="E106" s="25">
        <v>299</v>
      </c>
      <c r="F106" s="29">
        <f t="shared" si="3"/>
        <v>323</v>
      </c>
      <c r="G106" s="25"/>
      <c r="H106" s="25"/>
      <c r="I106" s="29">
        <f t="shared" si="4"/>
        <v>0</v>
      </c>
      <c r="J106" s="24">
        <v>53.3</v>
      </c>
    </row>
    <row r="107" spans="1:10" x14ac:dyDescent="0.2">
      <c r="A107" s="25" t="s">
        <v>86</v>
      </c>
      <c r="B107" s="25">
        <v>10001978</v>
      </c>
      <c r="C107" s="25" t="s">
        <v>111</v>
      </c>
      <c r="D107" s="25">
        <v>1</v>
      </c>
      <c r="E107" s="25">
        <v>254</v>
      </c>
      <c r="F107" s="29">
        <f t="shared" si="3"/>
        <v>255</v>
      </c>
      <c r="G107" s="25"/>
      <c r="H107" s="25"/>
      <c r="I107" s="29">
        <f t="shared" si="4"/>
        <v>0</v>
      </c>
      <c r="J107" s="24">
        <v>44.5</v>
      </c>
    </row>
    <row r="108" spans="1:10" x14ac:dyDescent="0.2">
      <c r="A108" s="25" t="s">
        <v>86</v>
      </c>
      <c r="B108" s="25">
        <v>10011803</v>
      </c>
      <c r="C108" s="25" t="s">
        <v>112</v>
      </c>
      <c r="D108" s="25">
        <v>11</v>
      </c>
      <c r="E108" s="25">
        <v>14</v>
      </c>
      <c r="F108" s="29">
        <f t="shared" si="3"/>
        <v>25</v>
      </c>
      <c r="G108" s="25"/>
      <c r="H108" s="25"/>
      <c r="I108" s="29">
        <f t="shared" si="4"/>
        <v>0</v>
      </c>
      <c r="J108" s="24">
        <v>3.9</v>
      </c>
    </row>
    <row r="109" spans="1:10" x14ac:dyDescent="0.2">
      <c r="A109" s="25" t="s">
        <v>86</v>
      </c>
      <c r="B109" s="25">
        <v>10019111</v>
      </c>
      <c r="C109" s="25" t="s">
        <v>113</v>
      </c>
      <c r="D109" s="25">
        <v>1322</v>
      </c>
      <c r="E109" s="25">
        <v>13530</v>
      </c>
      <c r="F109" s="29">
        <f t="shared" si="3"/>
        <v>14852</v>
      </c>
      <c r="G109" s="25"/>
      <c r="H109" s="25"/>
      <c r="I109" s="29">
        <f t="shared" si="4"/>
        <v>0</v>
      </c>
      <c r="J109" s="24">
        <v>2322.1000000000004</v>
      </c>
    </row>
    <row r="110" spans="1:10" x14ac:dyDescent="0.2">
      <c r="A110" s="25" t="s">
        <v>86</v>
      </c>
      <c r="B110" s="25">
        <v>10020301</v>
      </c>
      <c r="C110" s="25" t="s">
        <v>114</v>
      </c>
      <c r="D110" s="25">
        <v>1195</v>
      </c>
      <c r="E110" s="25">
        <v>6312</v>
      </c>
      <c r="F110" s="29">
        <f t="shared" si="3"/>
        <v>7507</v>
      </c>
      <c r="G110" s="25"/>
      <c r="H110" s="25"/>
      <c r="I110" s="29">
        <f t="shared" si="4"/>
        <v>0</v>
      </c>
      <c r="J110" s="24">
        <v>1110.0999999999999</v>
      </c>
    </row>
    <row r="111" spans="1:10" x14ac:dyDescent="0.2">
      <c r="A111" s="25" t="s">
        <v>86</v>
      </c>
      <c r="B111" s="25">
        <v>10044004</v>
      </c>
      <c r="C111" s="25" t="s">
        <v>115</v>
      </c>
      <c r="D111" s="25">
        <v>370</v>
      </c>
      <c r="E111" s="25">
        <v>1</v>
      </c>
      <c r="F111" s="29">
        <f t="shared" si="3"/>
        <v>371</v>
      </c>
      <c r="G111" s="25"/>
      <c r="H111" s="25"/>
      <c r="I111" s="29">
        <f t="shared" si="4"/>
        <v>0</v>
      </c>
      <c r="J111" s="24">
        <v>0.3</v>
      </c>
    </row>
    <row r="112" spans="1:10" x14ac:dyDescent="0.2">
      <c r="A112" s="25" t="s">
        <v>86</v>
      </c>
      <c r="B112" s="25">
        <v>10054114</v>
      </c>
      <c r="C112" s="25" t="s">
        <v>116</v>
      </c>
      <c r="D112" s="25">
        <v>52</v>
      </c>
      <c r="E112" s="25">
        <v>92</v>
      </c>
      <c r="F112" s="29">
        <f t="shared" si="3"/>
        <v>144</v>
      </c>
      <c r="G112" s="25"/>
      <c r="H112" s="25"/>
      <c r="I112" s="29">
        <f t="shared" si="4"/>
        <v>0</v>
      </c>
      <c r="J112" s="24">
        <v>19.8</v>
      </c>
    </row>
    <row r="113" spans="1:10" x14ac:dyDescent="0.2">
      <c r="A113" s="25" t="s">
        <v>86</v>
      </c>
      <c r="B113" s="25">
        <v>10054211</v>
      </c>
      <c r="C113" s="25" t="s">
        <v>117</v>
      </c>
      <c r="D113" s="25">
        <v>6</v>
      </c>
      <c r="E113" s="25">
        <v>824</v>
      </c>
      <c r="F113" s="29">
        <f t="shared" si="3"/>
        <v>830</v>
      </c>
      <c r="G113" s="25"/>
      <c r="H113" s="25"/>
      <c r="I113" s="29">
        <f t="shared" si="4"/>
        <v>0</v>
      </c>
      <c r="J113" s="24">
        <v>137.30000000000001</v>
      </c>
    </row>
    <row r="114" spans="1:10" x14ac:dyDescent="0.2">
      <c r="A114" s="25" t="s">
        <v>86</v>
      </c>
      <c r="B114" s="25">
        <v>10064013</v>
      </c>
      <c r="C114" s="25" t="s">
        <v>298</v>
      </c>
      <c r="D114" s="25">
        <v>56</v>
      </c>
      <c r="E114" s="25">
        <v>100</v>
      </c>
      <c r="F114" s="29">
        <f t="shared" si="3"/>
        <v>156</v>
      </c>
      <c r="G114" s="25"/>
      <c r="H114" s="25"/>
      <c r="I114" s="29">
        <f t="shared" si="4"/>
        <v>0</v>
      </c>
      <c r="J114" s="24">
        <v>29</v>
      </c>
    </row>
    <row r="115" spans="1:10" x14ac:dyDescent="0.2">
      <c r="A115" s="25" t="s">
        <v>86</v>
      </c>
      <c r="B115" s="25">
        <v>10064111</v>
      </c>
      <c r="C115" s="25" t="s">
        <v>118</v>
      </c>
      <c r="D115" s="25">
        <v>68</v>
      </c>
      <c r="E115" s="25">
        <v>207</v>
      </c>
      <c r="F115" s="29">
        <f t="shared" si="3"/>
        <v>275</v>
      </c>
      <c r="G115" s="25"/>
      <c r="H115" s="25"/>
      <c r="I115" s="29">
        <f t="shared" si="4"/>
        <v>0</v>
      </c>
      <c r="J115" s="24">
        <v>38.200000000000003</v>
      </c>
    </row>
    <row r="116" spans="1:10" x14ac:dyDescent="0.2">
      <c r="A116" s="25" t="s">
        <v>86</v>
      </c>
      <c r="B116" s="25">
        <v>10064120</v>
      </c>
      <c r="C116" s="25" t="s">
        <v>119</v>
      </c>
      <c r="D116" s="25">
        <v>829</v>
      </c>
      <c r="E116" s="25">
        <v>5353</v>
      </c>
      <c r="F116" s="29">
        <f t="shared" si="3"/>
        <v>6182</v>
      </c>
      <c r="G116" s="25"/>
      <c r="H116" s="25"/>
      <c r="I116" s="29">
        <f t="shared" si="4"/>
        <v>0</v>
      </c>
      <c r="J116" s="24">
        <v>975.8</v>
      </c>
    </row>
    <row r="117" spans="1:10" x14ac:dyDescent="0.2">
      <c r="A117" s="25" t="s">
        <v>86</v>
      </c>
      <c r="B117" s="25">
        <v>10064301</v>
      </c>
      <c r="C117" s="25" t="s">
        <v>120</v>
      </c>
      <c r="D117" s="25">
        <v>23</v>
      </c>
      <c r="E117" s="25">
        <v>1078</v>
      </c>
      <c r="F117" s="29">
        <f t="shared" si="3"/>
        <v>1101</v>
      </c>
      <c r="G117" s="25"/>
      <c r="H117" s="25"/>
      <c r="I117" s="29">
        <f t="shared" si="4"/>
        <v>0</v>
      </c>
      <c r="J117" s="24">
        <v>192.7</v>
      </c>
    </row>
    <row r="118" spans="1:10" x14ac:dyDescent="0.2">
      <c r="A118" s="25" t="s">
        <v>86</v>
      </c>
      <c r="B118" s="25">
        <v>10064502</v>
      </c>
      <c r="C118" s="25" t="s">
        <v>121</v>
      </c>
      <c r="D118" s="25">
        <v>3</v>
      </c>
      <c r="E118" s="25">
        <v>984</v>
      </c>
      <c r="F118" s="29">
        <f t="shared" si="3"/>
        <v>987</v>
      </c>
      <c r="G118" s="25"/>
      <c r="H118" s="25"/>
      <c r="I118" s="29">
        <f t="shared" si="4"/>
        <v>0</v>
      </c>
      <c r="J118" s="24">
        <v>162.39999999999998</v>
      </c>
    </row>
    <row r="119" spans="1:10" x14ac:dyDescent="0.2">
      <c r="A119" s="25" t="s">
        <v>86</v>
      </c>
      <c r="B119" s="25">
        <v>10064514</v>
      </c>
      <c r="C119" s="25" t="s">
        <v>122</v>
      </c>
      <c r="D119" s="25">
        <v>28</v>
      </c>
      <c r="E119" s="25">
        <v>2033</v>
      </c>
      <c r="F119" s="29">
        <f t="shared" si="3"/>
        <v>2061</v>
      </c>
      <c r="G119" s="25"/>
      <c r="H119" s="25"/>
      <c r="I119" s="29">
        <f t="shared" si="4"/>
        <v>0</v>
      </c>
      <c r="J119" s="24">
        <v>371.70000000000005</v>
      </c>
    </row>
    <row r="120" spans="1:10" x14ac:dyDescent="0.2">
      <c r="A120" s="25" t="s">
        <v>86</v>
      </c>
      <c r="B120" s="25">
        <v>10064521</v>
      </c>
      <c r="C120" s="25" t="s">
        <v>123</v>
      </c>
      <c r="D120" s="25">
        <v>62</v>
      </c>
      <c r="E120" s="25">
        <v>5139</v>
      </c>
      <c r="F120" s="29">
        <f t="shared" si="3"/>
        <v>5201</v>
      </c>
      <c r="G120" s="25"/>
      <c r="H120" s="25"/>
      <c r="I120" s="29">
        <f t="shared" si="4"/>
        <v>0</v>
      </c>
      <c r="J120" s="24">
        <v>656.09999999999991</v>
      </c>
    </row>
    <row r="121" spans="1:10" x14ac:dyDescent="0.2">
      <c r="A121" s="25" t="s">
        <v>86</v>
      </c>
      <c r="B121" s="25">
        <v>10064522</v>
      </c>
      <c r="C121" s="25" t="s">
        <v>124</v>
      </c>
      <c r="D121" s="25">
        <v>17</v>
      </c>
      <c r="E121" s="25">
        <v>636</v>
      </c>
      <c r="F121" s="29">
        <f t="shared" si="3"/>
        <v>653</v>
      </c>
      <c r="G121" s="25"/>
      <c r="H121" s="25"/>
      <c r="I121" s="29">
        <f t="shared" si="4"/>
        <v>0</v>
      </c>
      <c r="J121" s="24">
        <v>104.6</v>
      </c>
    </row>
    <row r="122" spans="1:10" x14ac:dyDescent="0.2">
      <c r="A122" s="25" t="s">
        <v>86</v>
      </c>
      <c r="B122" s="25">
        <v>10064544</v>
      </c>
      <c r="C122" s="25" t="s">
        <v>125</v>
      </c>
      <c r="D122" s="25">
        <v>4</v>
      </c>
      <c r="E122" s="25">
        <v>220</v>
      </c>
      <c r="F122" s="29">
        <f t="shared" si="3"/>
        <v>224</v>
      </c>
      <c r="G122" s="25"/>
      <c r="H122" s="25"/>
      <c r="I122" s="29">
        <f t="shared" si="4"/>
        <v>0</v>
      </c>
      <c r="J122" s="24">
        <v>39.700000000000003</v>
      </c>
    </row>
    <row r="123" spans="1:10" x14ac:dyDescent="0.2">
      <c r="A123" s="25" t="s">
        <v>86</v>
      </c>
      <c r="B123" s="25">
        <v>10064545</v>
      </c>
      <c r="C123" s="25" t="s">
        <v>126</v>
      </c>
      <c r="D123" s="25">
        <v>3</v>
      </c>
      <c r="E123" s="25">
        <v>347</v>
      </c>
      <c r="F123" s="29">
        <f t="shared" si="3"/>
        <v>350</v>
      </c>
      <c r="G123" s="25"/>
      <c r="H123" s="25"/>
      <c r="I123" s="29">
        <f t="shared" si="4"/>
        <v>0</v>
      </c>
      <c r="J123" s="24">
        <v>46</v>
      </c>
    </row>
    <row r="124" spans="1:10" x14ac:dyDescent="0.2">
      <c r="A124" s="25" t="s">
        <v>86</v>
      </c>
      <c r="B124" s="25">
        <v>10065217</v>
      </c>
      <c r="C124" s="25" t="s">
        <v>127</v>
      </c>
      <c r="D124" s="25">
        <v>35</v>
      </c>
      <c r="E124" s="25">
        <v>53</v>
      </c>
      <c r="F124" s="29">
        <f t="shared" si="3"/>
        <v>88</v>
      </c>
      <c r="G124" s="25"/>
      <c r="H124" s="25"/>
      <c r="I124" s="29">
        <f t="shared" si="4"/>
        <v>0</v>
      </c>
      <c r="J124" s="24">
        <v>12.899999999999999</v>
      </c>
    </row>
    <row r="125" spans="1:10" x14ac:dyDescent="0.2">
      <c r="A125" s="25" t="s">
        <v>86</v>
      </c>
      <c r="B125" s="25">
        <v>10077210</v>
      </c>
      <c r="C125" s="25" t="s">
        <v>128</v>
      </c>
      <c r="D125" s="25">
        <v>3</v>
      </c>
      <c r="E125" s="25">
        <v>225</v>
      </c>
      <c r="F125" s="29">
        <f t="shared" si="3"/>
        <v>228</v>
      </c>
      <c r="G125" s="25"/>
      <c r="H125" s="25"/>
      <c r="I125" s="29">
        <f t="shared" si="4"/>
        <v>0</v>
      </c>
      <c r="J125" s="24">
        <v>45.7</v>
      </c>
    </row>
    <row r="126" spans="1:10" x14ac:dyDescent="0.2">
      <c r="A126" s="25" t="s">
        <v>86</v>
      </c>
      <c r="B126" s="25">
        <v>10077222</v>
      </c>
      <c r="C126" s="25" t="s">
        <v>129</v>
      </c>
      <c r="D126" s="25">
        <v>7</v>
      </c>
      <c r="E126" s="25">
        <v>28</v>
      </c>
      <c r="F126" s="29">
        <f t="shared" si="3"/>
        <v>35</v>
      </c>
      <c r="G126" s="25"/>
      <c r="H126" s="25"/>
      <c r="I126" s="29">
        <f t="shared" si="4"/>
        <v>0</v>
      </c>
      <c r="J126" s="24">
        <v>2.6</v>
      </c>
    </row>
    <row r="127" spans="1:10" x14ac:dyDescent="0.2">
      <c r="A127" s="25" t="s">
        <v>86</v>
      </c>
      <c r="B127" s="25">
        <v>19164058</v>
      </c>
      <c r="C127" s="25" t="s">
        <v>130</v>
      </c>
      <c r="D127" s="25">
        <v>6</v>
      </c>
      <c r="E127" s="25">
        <v>153</v>
      </c>
      <c r="F127" s="29">
        <f t="shared" si="3"/>
        <v>159</v>
      </c>
      <c r="G127" s="25"/>
      <c r="H127" s="25"/>
      <c r="I127" s="29">
        <f t="shared" si="4"/>
        <v>0</v>
      </c>
      <c r="J127" s="24">
        <v>31.7</v>
      </c>
    </row>
    <row r="128" spans="1:10" x14ac:dyDescent="0.2">
      <c r="A128" s="25" t="s">
        <v>86</v>
      </c>
      <c r="B128" s="25">
        <v>19164502</v>
      </c>
      <c r="C128" s="25" t="s">
        <v>131</v>
      </c>
      <c r="D128" s="25">
        <v>4</v>
      </c>
      <c r="E128" s="25">
        <v>291</v>
      </c>
      <c r="F128" s="29">
        <f t="shared" si="3"/>
        <v>295</v>
      </c>
      <c r="G128" s="25"/>
      <c r="H128" s="25"/>
      <c r="I128" s="29">
        <f t="shared" si="4"/>
        <v>0</v>
      </c>
      <c r="J128" s="24">
        <v>83.6</v>
      </c>
    </row>
    <row r="129" spans="1:10" x14ac:dyDescent="0.2">
      <c r="A129" s="25" t="s">
        <v>86</v>
      </c>
      <c r="B129" s="25">
        <v>19164506</v>
      </c>
      <c r="C129" s="25" t="s">
        <v>132</v>
      </c>
      <c r="D129" s="25">
        <v>74</v>
      </c>
      <c r="E129" s="25">
        <v>912</v>
      </c>
      <c r="F129" s="29">
        <f t="shared" si="3"/>
        <v>986</v>
      </c>
      <c r="G129" s="25"/>
      <c r="H129" s="25"/>
      <c r="I129" s="29">
        <f t="shared" si="4"/>
        <v>0</v>
      </c>
      <c r="J129" s="24">
        <v>152.4</v>
      </c>
    </row>
    <row r="130" spans="1:10" x14ac:dyDescent="0.2">
      <c r="A130" s="25" t="s">
        <v>86</v>
      </c>
      <c r="B130" s="25">
        <v>19264568</v>
      </c>
      <c r="C130" s="25" t="s">
        <v>133</v>
      </c>
      <c r="D130" s="25">
        <v>2</v>
      </c>
      <c r="E130" s="25">
        <v>99</v>
      </c>
      <c r="F130" s="29">
        <f t="shared" si="3"/>
        <v>101</v>
      </c>
      <c r="G130" s="25"/>
      <c r="H130" s="25"/>
      <c r="I130" s="29">
        <f t="shared" si="4"/>
        <v>0</v>
      </c>
      <c r="J130" s="24">
        <v>9.4</v>
      </c>
    </row>
    <row r="131" spans="1:10" x14ac:dyDescent="0.2">
      <c r="A131" s="25" t="s">
        <v>86</v>
      </c>
      <c r="B131" s="25">
        <v>19277203</v>
      </c>
      <c r="C131" s="25" t="s">
        <v>134</v>
      </c>
      <c r="D131" s="25">
        <v>97</v>
      </c>
      <c r="E131" s="25">
        <v>1377</v>
      </c>
      <c r="F131" s="29">
        <f t="shared" si="3"/>
        <v>1474</v>
      </c>
      <c r="G131" s="25"/>
      <c r="H131" s="25"/>
      <c r="I131" s="29">
        <f t="shared" si="4"/>
        <v>0</v>
      </c>
      <c r="J131" s="24">
        <v>238.89999999999998</v>
      </c>
    </row>
    <row r="132" spans="1:10" x14ac:dyDescent="0.2">
      <c r="A132" s="25" t="s">
        <v>86</v>
      </c>
      <c r="B132" s="25">
        <v>19364501</v>
      </c>
      <c r="C132" s="25" t="s">
        <v>135</v>
      </c>
      <c r="D132" s="25">
        <v>5</v>
      </c>
      <c r="E132" s="25">
        <v>232</v>
      </c>
      <c r="F132" s="29">
        <f t="shared" si="3"/>
        <v>237</v>
      </c>
      <c r="G132" s="25"/>
      <c r="H132" s="25"/>
      <c r="I132" s="29">
        <f t="shared" si="4"/>
        <v>0</v>
      </c>
      <c r="J132" s="24">
        <v>37.799999999999997</v>
      </c>
    </row>
    <row r="133" spans="1:10" x14ac:dyDescent="0.2">
      <c r="A133" s="25" t="s">
        <v>86</v>
      </c>
      <c r="B133" s="25">
        <v>19464004</v>
      </c>
      <c r="C133" s="25" t="s">
        <v>136</v>
      </c>
      <c r="D133" s="25">
        <v>7</v>
      </c>
      <c r="E133" s="25">
        <v>537</v>
      </c>
      <c r="F133" s="29">
        <f t="shared" ref="F133:F196" si="5">D133+E133</f>
        <v>544</v>
      </c>
      <c r="G133" s="25"/>
      <c r="H133" s="25"/>
      <c r="I133" s="29">
        <f t="shared" ref="I133:I196" si="6">G133+H133</f>
        <v>0</v>
      </c>
      <c r="J133" s="24">
        <v>78</v>
      </c>
    </row>
    <row r="134" spans="1:10" x14ac:dyDescent="0.2">
      <c r="A134" s="25" t="s">
        <v>86</v>
      </c>
      <c r="B134" s="25">
        <v>19464501</v>
      </c>
      <c r="C134" s="25" t="s">
        <v>137</v>
      </c>
      <c r="D134" s="25">
        <v>10</v>
      </c>
      <c r="E134" s="25">
        <v>740</v>
      </c>
      <c r="F134" s="29">
        <f t="shared" si="5"/>
        <v>750</v>
      </c>
      <c r="G134" s="25"/>
      <c r="H134" s="25"/>
      <c r="I134" s="29">
        <f t="shared" si="6"/>
        <v>0</v>
      </c>
      <c r="J134" s="24">
        <v>138</v>
      </c>
    </row>
    <row r="135" spans="1:10" x14ac:dyDescent="0.2">
      <c r="A135" s="25" t="s">
        <v>86</v>
      </c>
      <c r="B135" s="25">
        <v>19464507</v>
      </c>
      <c r="C135" s="25" t="s">
        <v>138</v>
      </c>
      <c r="D135" s="25">
        <v>1</v>
      </c>
      <c r="E135" s="25">
        <v>346</v>
      </c>
      <c r="F135" s="29">
        <f t="shared" si="5"/>
        <v>347</v>
      </c>
      <c r="G135" s="25"/>
      <c r="H135" s="25"/>
      <c r="I135" s="29">
        <f t="shared" si="6"/>
        <v>0</v>
      </c>
      <c r="J135" s="24">
        <v>84.699999999999989</v>
      </c>
    </row>
    <row r="136" spans="1:10" x14ac:dyDescent="0.2">
      <c r="A136" s="25" t="s">
        <v>86</v>
      </c>
      <c r="B136" s="25">
        <v>19564503</v>
      </c>
      <c r="C136" s="25" t="s">
        <v>139</v>
      </c>
      <c r="D136" s="25">
        <v>17</v>
      </c>
      <c r="E136" s="25">
        <v>957</v>
      </c>
      <c r="F136" s="29">
        <f t="shared" si="5"/>
        <v>974</v>
      </c>
      <c r="G136" s="25"/>
      <c r="H136" s="25"/>
      <c r="I136" s="29">
        <f t="shared" si="6"/>
        <v>0</v>
      </c>
      <c r="J136" s="24">
        <v>167.7</v>
      </c>
    </row>
    <row r="137" spans="1:10" x14ac:dyDescent="0.2">
      <c r="A137" s="25" t="s">
        <v>86</v>
      </c>
      <c r="B137" s="25">
        <v>19577201</v>
      </c>
      <c r="C137" s="25" t="s">
        <v>140</v>
      </c>
      <c r="D137" s="25">
        <v>5</v>
      </c>
      <c r="E137" s="25">
        <v>180</v>
      </c>
      <c r="F137" s="29">
        <f t="shared" si="5"/>
        <v>185</v>
      </c>
      <c r="G137" s="25"/>
      <c r="H137" s="25"/>
      <c r="I137" s="29">
        <f t="shared" si="6"/>
        <v>0</v>
      </c>
      <c r="J137" s="24">
        <v>39</v>
      </c>
    </row>
    <row r="138" spans="1:10" x14ac:dyDescent="0.2">
      <c r="A138" s="25" t="s">
        <v>86</v>
      </c>
      <c r="B138" s="25">
        <v>19677203</v>
      </c>
      <c r="C138" s="25" t="s">
        <v>141</v>
      </c>
      <c r="D138" s="25">
        <v>23</v>
      </c>
      <c r="E138" s="25">
        <v>31</v>
      </c>
      <c r="F138" s="29">
        <f t="shared" si="5"/>
        <v>54</v>
      </c>
      <c r="G138" s="25"/>
      <c r="H138" s="25"/>
      <c r="I138" s="29">
        <f t="shared" si="6"/>
        <v>0</v>
      </c>
      <c r="J138" s="24">
        <v>3.2</v>
      </c>
    </row>
    <row r="139" spans="1:10" x14ac:dyDescent="0.2">
      <c r="A139" s="25" t="s">
        <v>86</v>
      </c>
      <c r="B139" s="25">
        <v>23000005</v>
      </c>
      <c r="C139" s="25" t="s">
        <v>142</v>
      </c>
      <c r="D139" s="25">
        <v>5</v>
      </c>
      <c r="E139" s="25">
        <v>372</v>
      </c>
      <c r="F139" s="29">
        <f t="shared" si="5"/>
        <v>377</v>
      </c>
      <c r="G139" s="25"/>
      <c r="H139" s="25"/>
      <c r="I139" s="29">
        <f t="shared" si="6"/>
        <v>0</v>
      </c>
      <c r="J139" s="24">
        <v>69.199999999999989</v>
      </c>
    </row>
    <row r="140" spans="1:10" x14ac:dyDescent="0.2">
      <c r="A140" s="25" t="s">
        <v>86</v>
      </c>
      <c r="B140" s="25">
        <v>130000014</v>
      </c>
      <c r="C140" s="25" t="s">
        <v>143</v>
      </c>
      <c r="D140" s="25">
        <v>18</v>
      </c>
      <c r="E140" s="25">
        <v>280</v>
      </c>
      <c r="F140" s="29">
        <f t="shared" si="5"/>
        <v>298</v>
      </c>
      <c r="G140" s="25"/>
      <c r="H140" s="25"/>
      <c r="I140" s="29">
        <f t="shared" si="6"/>
        <v>0</v>
      </c>
      <c r="J140" s="24">
        <v>99</v>
      </c>
    </row>
    <row r="141" spans="1:10" x14ac:dyDescent="0.2">
      <c r="A141" s="25" t="s">
        <v>86</v>
      </c>
      <c r="B141" s="25">
        <v>130000045</v>
      </c>
      <c r="C141" s="25" t="s">
        <v>144</v>
      </c>
      <c r="D141" s="25">
        <v>58</v>
      </c>
      <c r="E141" s="25">
        <v>3760</v>
      </c>
      <c r="F141" s="29">
        <f t="shared" si="5"/>
        <v>3818</v>
      </c>
      <c r="G141" s="25"/>
      <c r="H141" s="25"/>
      <c r="I141" s="29">
        <f t="shared" si="6"/>
        <v>0</v>
      </c>
      <c r="J141" s="24">
        <v>562.6</v>
      </c>
    </row>
    <row r="142" spans="1:10" x14ac:dyDescent="0.2">
      <c r="A142" s="25" t="s">
        <v>86</v>
      </c>
      <c r="B142" s="25">
        <v>130000098</v>
      </c>
      <c r="C142" s="25" t="s">
        <v>145</v>
      </c>
      <c r="D142" s="25"/>
      <c r="E142" s="25">
        <v>293</v>
      </c>
      <c r="F142" s="29">
        <f t="shared" si="5"/>
        <v>293</v>
      </c>
      <c r="G142" s="25"/>
      <c r="H142" s="25"/>
      <c r="I142" s="29">
        <f t="shared" si="6"/>
        <v>0</v>
      </c>
      <c r="J142" s="24">
        <v>49.2</v>
      </c>
    </row>
    <row r="143" spans="1:10" x14ac:dyDescent="0.2">
      <c r="A143" s="25" t="s">
        <v>86</v>
      </c>
      <c r="B143" s="25">
        <v>130024102</v>
      </c>
      <c r="C143" s="25" t="s">
        <v>146</v>
      </c>
      <c r="D143" s="25">
        <v>21</v>
      </c>
      <c r="E143" s="25">
        <v>667</v>
      </c>
      <c r="F143" s="29">
        <f t="shared" si="5"/>
        <v>688</v>
      </c>
      <c r="G143" s="25"/>
      <c r="H143" s="25"/>
      <c r="I143" s="29">
        <f t="shared" si="6"/>
        <v>0</v>
      </c>
      <c r="J143" s="24">
        <v>119.69999999999999</v>
      </c>
    </row>
    <row r="144" spans="1:10" x14ac:dyDescent="0.2">
      <c r="A144" s="25" t="s">
        <v>86</v>
      </c>
      <c r="B144" s="25">
        <v>130064002</v>
      </c>
      <c r="C144" s="25" t="s">
        <v>147</v>
      </c>
      <c r="D144" s="25">
        <v>4</v>
      </c>
      <c r="E144" s="25">
        <v>113</v>
      </c>
      <c r="F144" s="29">
        <f t="shared" si="5"/>
        <v>117</v>
      </c>
      <c r="G144" s="25"/>
      <c r="H144" s="25"/>
      <c r="I144" s="29">
        <f t="shared" si="6"/>
        <v>0</v>
      </c>
      <c r="J144" s="24">
        <v>25.2</v>
      </c>
    </row>
    <row r="145" spans="1:10" x14ac:dyDescent="0.2">
      <c r="A145" s="25" t="s">
        <v>86</v>
      </c>
      <c r="B145" s="25">
        <v>130064502</v>
      </c>
      <c r="C145" s="25" t="s">
        <v>148</v>
      </c>
      <c r="D145" s="25">
        <v>1</v>
      </c>
      <c r="E145" s="25">
        <v>337</v>
      </c>
      <c r="F145" s="29">
        <f t="shared" si="5"/>
        <v>338</v>
      </c>
      <c r="G145" s="25"/>
      <c r="H145" s="25"/>
      <c r="I145" s="29">
        <f t="shared" si="6"/>
        <v>0</v>
      </c>
      <c r="J145" s="24">
        <v>65.7</v>
      </c>
    </row>
    <row r="146" spans="1:10" x14ac:dyDescent="0.2">
      <c r="A146" s="25" t="s">
        <v>86</v>
      </c>
      <c r="B146" s="25">
        <v>740200096</v>
      </c>
      <c r="C146" s="25" t="s">
        <v>149</v>
      </c>
      <c r="D146" s="25"/>
      <c r="E146" s="25">
        <v>103</v>
      </c>
      <c r="F146" s="29">
        <f t="shared" si="5"/>
        <v>103</v>
      </c>
      <c r="G146" s="25"/>
      <c r="H146" s="25"/>
      <c r="I146" s="29">
        <f t="shared" si="6"/>
        <v>0</v>
      </c>
      <c r="J146" s="24">
        <v>29.5</v>
      </c>
    </row>
    <row r="147" spans="1:10" x14ac:dyDescent="0.2">
      <c r="A147" s="25" t="s">
        <v>86</v>
      </c>
      <c r="B147" s="25">
        <v>800600008</v>
      </c>
      <c r="C147" s="25" t="s">
        <v>150</v>
      </c>
      <c r="D147" s="25">
        <v>3</v>
      </c>
      <c r="E147" s="25">
        <v>265</v>
      </c>
      <c r="F147" s="29">
        <f t="shared" si="5"/>
        <v>268</v>
      </c>
      <c r="G147" s="25"/>
      <c r="H147" s="25"/>
      <c r="I147" s="29">
        <f t="shared" si="6"/>
        <v>0</v>
      </c>
      <c r="J147" s="24">
        <v>48</v>
      </c>
    </row>
    <row r="148" spans="1:10" x14ac:dyDescent="0.2">
      <c r="A148" s="25" t="s">
        <v>86</v>
      </c>
      <c r="B148" s="25">
        <v>800600019</v>
      </c>
      <c r="C148" s="25" t="s">
        <v>151</v>
      </c>
      <c r="D148" s="25">
        <v>7</v>
      </c>
      <c r="E148" s="25">
        <v>154</v>
      </c>
      <c r="F148" s="29">
        <f t="shared" si="5"/>
        <v>161</v>
      </c>
      <c r="G148" s="25"/>
      <c r="H148" s="25"/>
      <c r="I148" s="29">
        <f t="shared" si="6"/>
        <v>0</v>
      </c>
      <c r="J148" s="24">
        <v>27.3</v>
      </c>
    </row>
    <row r="149" spans="1:10" x14ac:dyDescent="0.2">
      <c r="A149" s="25" t="s">
        <v>86</v>
      </c>
      <c r="B149" s="25">
        <v>800600020</v>
      </c>
      <c r="C149" s="25" t="s">
        <v>152</v>
      </c>
      <c r="D149" s="25">
        <v>594</v>
      </c>
      <c r="E149" s="25">
        <v>315</v>
      </c>
      <c r="F149" s="29">
        <f t="shared" si="5"/>
        <v>909</v>
      </c>
      <c r="G149" s="25"/>
      <c r="H149" s="25"/>
      <c r="I149" s="29">
        <f t="shared" si="6"/>
        <v>0</v>
      </c>
      <c r="J149" s="24">
        <v>21</v>
      </c>
    </row>
    <row r="150" spans="1:10" x14ac:dyDescent="0.2">
      <c r="A150" s="25" t="s">
        <v>86</v>
      </c>
      <c r="B150" s="25">
        <v>800800006</v>
      </c>
      <c r="C150" s="25" t="s">
        <v>153</v>
      </c>
      <c r="D150" s="25">
        <v>3</v>
      </c>
      <c r="E150" s="25">
        <v>475</v>
      </c>
      <c r="F150" s="29">
        <f t="shared" si="5"/>
        <v>478</v>
      </c>
      <c r="G150" s="25"/>
      <c r="H150" s="25"/>
      <c r="I150" s="29">
        <f t="shared" si="6"/>
        <v>0</v>
      </c>
      <c r="J150" s="24">
        <v>86</v>
      </c>
    </row>
    <row r="151" spans="1:10" x14ac:dyDescent="0.2">
      <c r="A151" s="25" t="s">
        <v>86</v>
      </c>
      <c r="B151" s="25">
        <v>801000009</v>
      </c>
      <c r="C151" s="25" t="s">
        <v>154</v>
      </c>
      <c r="D151" s="25">
        <v>134</v>
      </c>
      <c r="E151" s="25">
        <v>1410</v>
      </c>
      <c r="F151" s="29">
        <f t="shared" si="5"/>
        <v>1544</v>
      </c>
      <c r="G151" s="25"/>
      <c r="H151" s="25"/>
      <c r="I151" s="29">
        <f t="shared" si="6"/>
        <v>0</v>
      </c>
      <c r="J151" s="24">
        <v>407.2</v>
      </c>
    </row>
    <row r="152" spans="1:10" x14ac:dyDescent="0.2">
      <c r="A152" s="25" t="s">
        <v>86</v>
      </c>
      <c r="B152" s="25">
        <v>801000013</v>
      </c>
      <c r="C152" s="25" t="s">
        <v>155</v>
      </c>
      <c r="D152" s="25">
        <v>4</v>
      </c>
      <c r="E152" s="25">
        <v>345</v>
      </c>
      <c r="F152" s="29">
        <f t="shared" si="5"/>
        <v>349</v>
      </c>
      <c r="G152" s="25"/>
      <c r="H152" s="25"/>
      <c r="I152" s="29">
        <f t="shared" si="6"/>
        <v>0</v>
      </c>
      <c r="J152" s="24">
        <v>43.1</v>
      </c>
    </row>
    <row r="153" spans="1:10" x14ac:dyDescent="0.2">
      <c r="A153" s="25" t="s">
        <v>86</v>
      </c>
      <c r="B153" s="25">
        <v>801200002</v>
      </c>
      <c r="C153" s="25" t="s">
        <v>156</v>
      </c>
      <c r="D153" s="25">
        <v>5</v>
      </c>
      <c r="E153" s="25">
        <v>416</v>
      </c>
      <c r="F153" s="29">
        <f t="shared" si="5"/>
        <v>421</v>
      </c>
      <c r="G153" s="25"/>
      <c r="H153" s="25"/>
      <c r="I153" s="29">
        <f t="shared" si="6"/>
        <v>0</v>
      </c>
      <c r="J153" s="24">
        <v>80.5</v>
      </c>
    </row>
    <row r="154" spans="1:10" x14ac:dyDescent="0.2">
      <c r="A154" s="25" t="s">
        <v>86</v>
      </c>
      <c r="B154" s="25">
        <v>801400003</v>
      </c>
      <c r="C154" s="25" t="s">
        <v>157</v>
      </c>
      <c r="D154" s="25">
        <v>59</v>
      </c>
      <c r="E154" s="25">
        <v>531</v>
      </c>
      <c r="F154" s="29">
        <f t="shared" si="5"/>
        <v>590</v>
      </c>
      <c r="G154" s="25"/>
      <c r="H154" s="25"/>
      <c r="I154" s="29">
        <f t="shared" si="6"/>
        <v>0</v>
      </c>
      <c r="J154" s="24">
        <v>76.900000000000006</v>
      </c>
    </row>
    <row r="155" spans="1:10" x14ac:dyDescent="0.2">
      <c r="A155" s="25" t="s">
        <v>86</v>
      </c>
      <c r="B155" s="25">
        <v>801600054</v>
      </c>
      <c r="C155" s="25" t="s">
        <v>158</v>
      </c>
      <c r="D155" s="25">
        <v>4</v>
      </c>
      <c r="E155" s="25">
        <v>81</v>
      </c>
      <c r="F155" s="29">
        <f t="shared" si="5"/>
        <v>85</v>
      </c>
      <c r="G155" s="25"/>
      <c r="H155" s="25"/>
      <c r="I155" s="29">
        <f t="shared" si="6"/>
        <v>0</v>
      </c>
      <c r="J155" s="24">
        <v>12</v>
      </c>
    </row>
    <row r="156" spans="1:10" x14ac:dyDescent="0.2">
      <c r="A156" s="25" t="s">
        <v>86</v>
      </c>
      <c r="B156" s="25">
        <v>801600085</v>
      </c>
      <c r="C156" s="25" t="s">
        <v>159</v>
      </c>
      <c r="D156" s="25">
        <v>353</v>
      </c>
      <c r="E156" s="25">
        <v>783</v>
      </c>
      <c r="F156" s="29">
        <f t="shared" si="5"/>
        <v>1136</v>
      </c>
      <c r="G156" s="25"/>
      <c r="H156" s="25"/>
      <c r="I156" s="29">
        <f t="shared" si="6"/>
        <v>0</v>
      </c>
      <c r="J156" s="24">
        <v>251.9</v>
      </c>
    </row>
    <row r="157" spans="1:10" x14ac:dyDescent="0.2">
      <c r="A157" s="25" t="s">
        <v>86</v>
      </c>
      <c r="B157" s="25">
        <v>801600087</v>
      </c>
      <c r="C157" s="25" t="s">
        <v>160</v>
      </c>
      <c r="D157" s="25">
        <v>5</v>
      </c>
      <c r="E157" s="25">
        <v>379</v>
      </c>
      <c r="F157" s="29">
        <f t="shared" si="5"/>
        <v>384</v>
      </c>
      <c r="G157" s="25"/>
      <c r="H157" s="25"/>
      <c r="I157" s="29">
        <f t="shared" si="6"/>
        <v>0</v>
      </c>
      <c r="J157" s="24">
        <v>64.900000000000006</v>
      </c>
    </row>
    <row r="158" spans="1:10" x14ac:dyDescent="0.2">
      <c r="A158" s="25" t="s">
        <v>86</v>
      </c>
      <c r="B158" s="25">
        <v>801800014</v>
      </c>
      <c r="C158" s="25" t="s">
        <v>161</v>
      </c>
      <c r="D158" s="25">
        <v>13</v>
      </c>
      <c r="E158" s="25">
        <v>228</v>
      </c>
      <c r="F158" s="29">
        <f t="shared" si="5"/>
        <v>241</v>
      </c>
      <c r="G158" s="25"/>
      <c r="H158" s="25"/>
      <c r="I158" s="29">
        <f t="shared" si="6"/>
        <v>0</v>
      </c>
      <c r="J158" s="24">
        <v>30.9</v>
      </c>
    </row>
    <row r="159" spans="1:10" x14ac:dyDescent="0.2">
      <c r="A159" s="25" t="s">
        <v>86</v>
      </c>
      <c r="B159" s="25">
        <v>805200007</v>
      </c>
      <c r="C159" s="25" t="s">
        <v>162</v>
      </c>
      <c r="D159" s="25">
        <v>201</v>
      </c>
      <c r="E159" s="25">
        <v>404</v>
      </c>
      <c r="F159" s="29">
        <f t="shared" si="5"/>
        <v>605</v>
      </c>
      <c r="G159" s="25"/>
      <c r="H159" s="25"/>
      <c r="I159" s="29">
        <f t="shared" si="6"/>
        <v>0</v>
      </c>
      <c r="J159" s="24">
        <v>47.4</v>
      </c>
    </row>
    <row r="160" spans="1:10" x14ac:dyDescent="0.2">
      <c r="A160" s="25" t="s">
        <v>86</v>
      </c>
      <c r="B160" s="25">
        <v>806077202</v>
      </c>
      <c r="C160" s="25" t="s">
        <v>163</v>
      </c>
      <c r="D160" s="25">
        <v>4</v>
      </c>
      <c r="E160" s="25">
        <v>603</v>
      </c>
      <c r="F160" s="29">
        <f t="shared" si="5"/>
        <v>607</v>
      </c>
      <c r="G160" s="25"/>
      <c r="H160" s="25"/>
      <c r="I160" s="29">
        <f t="shared" si="6"/>
        <v>0</v>
      </c>
      <c r="J160" s="24">
        <v>193.4</v>
      </c>
    </row>
    <row r="161" spans="1:10" x14ac:dyDescent="0.2">
      <c r="A161" s="25" t="s">
        <v>86</v>
      </c>
      <c r="B161" s="25">
        <v>806900003</v>
      </c>
      <c r="C161" s="25" t="s">
        <v>164</v>
      </c>
      <c r="D161" s="25">
        <v>10</v>
      </c>
      <c r="E161" s="25">
        <v>494</v>
      </c>
      <c r="F161" s="29">
        <f t="shared" si="5"/>
        <v>504</v>
      </c>
      <c r="G161" s="25"/>
      <c r="H161" s="25"/>
      <c r="I161" s="29">
        <f t="shared" si="6"/>
        <v>0</v>
      </c>
      <c r="J161" s="24">
        <v>55.5</v>
      </c>
    </row>
    <row r="162" spans="1:10" x14ac:dyDescent="0.2">
      <c r="A162" s="25" t="s">
        <v>86</v>
      </c>
      <c r="B162" s="25">
        <v>807477201</v>
      </c>
      <c r="C162" s="25" t="s">
        <v>165</v>
      </c>
      <c r="D162" s="25">
        <v>46</v>
      </c>
      <c r="E162" s="25"/>
      <c r="F162" s="29">
        <f t="shared" si="5"/>
        <v>46</v>
      </c>
      <c r="G162" s="25"/>
      <c r="H162" s="25"/>
      <c r="I162" s="29">
        <f t="shared" si="6"/>
        <v>0</v>
      </c>
    </row>
    <row r="163" spans="1:10" x14ac:dyDescent="0.2">
      <c r="A163" s="25" t="s">
        <v>86</v>
      </c>
      <c r="B163" s="25">
        <v>807600014</v>
      </c>
      <c r="C163" s="25" t="s">
        <v>299</v>
      </c>
      <c r="D163" s="25">
        <v>11</v>
      </c>
      <c r="E163" s="25">
        <v>654</v>
      </c>
      <c r="F163" s="29">
        <f t="shared" si="5"/>
        <v>665</v>
      </c>
      <c r="G163" s="25"/>
      <c r="H163" s="25"/>
      <c r="I163" s="29">
        <f t="shared" si="6"/>
        <v>0</v>
      </c>
      <c r="J163" s="24">
        <v>110.7</v>
      </c>
    </row>
    <row r="164" spans="1:10" x14ac:dyDescent="0.2">
      <c r="A164" s="25" t="s">
        <v>86</v>
      </c>
      <c r="B164" s="25">
        <v>807600024</v>
      </c>
      <c r="C164" s="25" t="s">
        <v>166</v>
      </c>
      <c r="D164" s="25">
        <v>1</v>
      </c>
      <c r="E164" s="25">
        <v>52</v>
      </c>
      <c r="F164" s="29">
        <f t="shared" si="5"/>
        <v>53</v>
      </c>
      <c r="G164" s="25"/>
      <c r="H164" s="25"/>
      <c r="I164" s="29">
        <f t="shared" si="6"/>
        <v>0</v>
      </c>
      <c r="J164" s="24">
        <v>9.9</v>
      </c>
    </row>
    <row r="165" spans="1:10" x14ac:dyDescent="0.2">
      <c r="A165" s="25" t="s">
        <v>86</v>
      </c>
      <c r="B165" s="25">
        <v>807635202</v>
      </c>
      <c r="C165" s="25" t="s">
        <v>167</v>
      </c>
      <c r="D165" s="25">
        <v>7</v>
      </c>
      <c r="E165" s="25">
        <v>8</v>
      </c>
      <c r="F165" s="29">
        <f t="shared" si="5"/>
        <v>15</v>
      </c>
      <c r="G165" s="25"/>
      <c r="H165" s="25"/>
      <c r="I165" s="29">
        <f t="shared" si="6"/>
        <v>0</v>
      </c>
      <c r="J165" s="24">
        <v>1</v>
      </c>
    </row>
    <row r="166" spans="1:10" x14ac:dyDescent="0.2">
      <c r="A166" s="25" t="s">
        <v>86</v>
      </c>
      <c r="B166" s="25">
        <v>808477201</v>
      </c>
      <c r="C166" s="25" t="s">
        <v>168</v>
      </c>
      <c r="D166" s="25"/>
      <c r="E166" s="25">
        <v>41</v>
      </c>
      <c r="F166" s="29">
        <f t="shared" si="5"/>
        <v>41</v>
      </c>
      <c r="G166" s="25"/>
      <c r="H166" s="25"/>
      <c r="I166" s="29">
        <f t="shared" si="6"/>
        <v>0</v>
      </c>
      <c r="J166" s="24">
        <v>6.6</v>
      </c>
    </row>
    <row r="167" spans="1:10" x14ac:dyDescent="0.2">
      <c r="A167" s="25" t="s">
        <v>86</v>
      </c>
      <c r="B167" s="25">
        <v>809600010</v>
      </c>
      <c r="C167" s="25" t="s">
        <v>169</v>
      </c>
      <c r="D167" s="25">
        <v>5</v>
      </c>
      <c r="E167" s="25">
        <v>163</v>
      </c>
      <c r="F167" s="29">
        <f t="shared" si="5"/>
        <v>168</v>
      </c>
      <c r="G167" s="25"/>
      <c r="H167" s="25"/>
      <c r="I167" s="29">
        <f t="shared" si="6"/>
        <v>0</v>
      </c>
      <c r="J167" s="24">
        <v>51.6</v>
      </c>
    </row>
    <row r="168" spans="1:10" x14ac:dyDescent="0.2">
      <c r="A168" s="25" t="s">
        <v>170</v>
      </c>
      <c r="B168" s="25">
        <v>10001581</v>
      </c>
      <c r="C168" s="25" t="s">
        <v>171</v>
      </c>
      <c r="D168" s="25">
        <v>380</v>
      </c>
      <c r="E168" s="25">
        <v>11</v>
      </c>
      <c r="F168" s="29">
        <f t="shared" si="5"/>
        <v>391</v>
      </c>
      <c r="G168" s="25"/>
      <c r="H168" s="25"/>
      <c r="I168" s="29">
        <f t="shared" si="6"/>
        <v>0</v>
      </c>
      <c r="J168" s="24">
        <v>75.900000000000006</v>
      </c>
    </row>
    <row r="169" spans="1:10" x14ac:dyDescent="0.2">
      <c r="A169" s="25" t="s">
        <v>170</v>
      </c>
      <c r="B169" s="25">
        <v>10001666</v>
      </c>
      <c r="C169" s="25" t="s">
        <v>172</v>
      </c>
      <c r="D169" s="25">
        <v>1</v>
      </c>
      <c r="E169" s="25">
        <v>291</v>
      </c>
      <c r="F169" s="29">
        <f t="shared" si="5"/>
        <v>292</v>
      </c>
      <c r="G169" s="25">
        <v>1</v>
      </c>
      <c r="H169" s="25">
        <v>291</v>
      </c>
      <c r="I169" s="29">
        <f t="shared" si="6"/>
        <v>292</v>
      </c>
      <c r="J169" s="24">
        <v>98.5</v>
      </c>
    </row>
    <row r="170" spans="1:10" x14ac:dyDescent="0.2">
      <c r="A170" s="25" t="s">
        <v>170</v>
      </c>
      <c r="B170" s="25">
        <v>250000030</v>
      </c>
      <c r="C170" s="25" t="s">
        <v>173</v>
      </c>
      <c r="D170" s="25">
        <v>3</v>
      </c>
      <c r="E170" s="25">
        <v>138</v>
      </c>
      <c r="F170" s="29">
        <f t="shared" si="5"/>
        <v>141</v>
      </c>
      <c r="G170" s="25"/>
      <c r="H170" s="25"/>
      <c r="I170" s="29">
        <f t="shared" si="6"/>
        <v>0</v>
      </c>
      <c r="J170" s="24">
        <v>31.799999999999997</v>
      </c>
    </row>
    <row r="171" spans="1:10" x14ac:dyDescent="0.2">
      <c r="A171" s="25" t="s">
        <v>170</v>
      </c>
      <c r="B171" s="25">
        <v>250000040</v>
      </c>
      <c r="C171" s="25" t="s">
        <v>174</v>
      </c>
      <c r="D171" s="25">
        <v>80</v>
      </c>
      <c r="E171" s="25"/>
      <c r="F171" s="29">
        <f t="shared" si="5"/>
        <v>80</v>
      </c>
      <c r="G171" s="25"/>
      <c r="H171" s="25"/>
      <c r="I171" s="29">
        <f t="shared" si="6"/>
        <v>0</v>
      </c>
    </row>
    <row r="172" spans="1:10" x14ac:dyDescent="0.2">
      <c r="A172" s="25" t="s">
        <v>170</v>
      </c>
      <c r="B172" s="25">
        <v>250000041</v>
      </c>
      <c r="C172" s="25" t="s">
        <v>175</v>
      </c>
      <c r="D172" s="25">
        <v>1</v>
      </c>
      <c r="E172" s="25">
        <v>26</v>
      </c>
      <c r="F172" s="29">
        <f t="shared" si="5"/>
        <v>27</v>
      </c>
      <c r="G172" s="25"/>
      <c r="H172" s="25"/>
      <c r="I172" s="29">
        <f t="shared" si="6"/>
        <v>0</v>
      </c>
      <c r="J172" s="24">
        <v>6.9</v>
      </c>
    </row>
    <row r="173" spans="1:10" x14ac:dyDescent="0.2">
      <c r="A173" s="25" t="s">
        <v>170</v>
      </c>
      <c r="B173" s="25">
        <v>250000042</v>
      </c>
      <c r="C173" s="25" t="s">
        <v>176</v>
      </c>
      <c r="D173" s="25">
        <v>2</v>
      </c>
      <c r="E173" s="25">
        <v>64</v>
      </c>
      <c r="F173" s="29">
        <f t="shared" si="5"/>
        <v>66</v>
      </c>
      <c r="G173" s="25"/>
      <c r="H173" s="25"/>
      <c r="I173" s="29">
        <f t="shared" si="6"/>
        <v>0</v>
      </c>
      <c r="J173" s="24">
        <v>14.9</v>
      </c>
    </row>
    <row r="174" spans="1:10" x14ac:dyDescent="0.2">
      <c r="A174" s="25" t="s">
        <v>170</v>
      </c>
      <c r="B174" s="25">
        <v>250000045</v>
      </c>
      <c r="C174" s="25" t="s">
        <v>177</v>
      </c>
      <c r="D174" s="25">
        <v>43</v>
      </c>
      <c r="E174" s="25"/>
      <c r="F174" s="29">
        <f t="shared" si="5"/>
        <v>43</v>
      </c>
      <c r="G174" s="25"/>
      <c r="H174" s="25"/>
      <c r="I174" s="29">
        <f t="shared" si="6"/>
        <v>0</v>
      </c>
    </row>
    <row r="175" spans="1:10" x14ac:dyDescent="0.2">
      <c r="A175" s="25" t="s">
        <v>170</v>
      </c>
      <c r="B175" s="25">
        <v>250000046</v>
      </c>
      <c r="C175" s="25" t="s">
        <v>178</v>
      </c>
      <c r="D175" s="25">
        <v>33</v>
      </c>
      <c r="E175" s="25">
        <v>1</v>
      </c>
      <c r="F175" s="29">
        <f t="shared" si="5"/>
        <v>34</v>
      </c>
      <c r="G175" s="25"/>
      <c r="H175" s="25"/>
      <c r="I175" s="29">
        <f t="shared" si="6"/>
        <v>0</v>
      </c>
      <c r="J175" s="24">
        <v>6</v>
      </c>
    </row>
    <row r="176" spans="1:10" x14ac:dyDescent="0.2">
      <c r="A176" s="25" t="s">
        <v>170</v>
      </c>
      <c r="B176" s="25">
        <v>250000169</v>
      </c>
      <c r="C176" s="25" t="s">
        <v>179</v>
      </c>
      <c r="D176" s="25">
        <v>14</v>
      </c>
      <c r="E176" s="25">
        <v>1070</v>
      </c>
      <c r="F176" s="29">
        <f t="shared" si="5"/>
        <v>1084</v>
      </c>
      <c r="G176" s="25">
        <v>1</v>
      </c>
      <c r="H176" s="25">
        <v>76</v>
      </c>
      <c r="I176" s="29">
        <f t="shared" si="6"/>
        <v>77</v>
      </c>
      <c r="J176" s="24">
        <v>174.8</v>
      </c>
    </row>
    <row r="177" spans="1:10" x14ac:dyDescent="0.2">
      <c r="A177" s="25" t="s">
        <v>170</v>
      </c>
      <c r="B177" s="25">
        <v>360200066</v>
      </c>
      <c r="C177" s="25" t="s">
        <v>180</v>
      </c>
      <c r="D177" s="25">
        <v>5</v>
      </c>
      <c r="E177" s="25">
        <v>299</v>
      </c>
      <c r="F177" s="29">
        <f t="shared" si="5"/>
        <v>304</v>
      </c>
      <c r="G177" s="25"/>
      <c r="H177" s="25"/>
      <c r="I177" s="29">
        <f t="shared" si="6"/>
        <v>0</v>
      </c>
      <c r="J177" s="24">
        <v>49.3</v>
      </c>
    </row>
    <row r="178" spans="1:10" x14ac:dyDescent="0.2">
      <c r="A178" s="25" t="s">
        <v>170</v>
      </c>
      <c r="B178" s="25">
        <v>360800006</v>
      </c>
      <c r="C178" s="25" t="s">
        <v>181</v>
      </c>
      <c r="D178" s="25">
        <v>41</v>
      </c>
      <c r="E178" s="25">
        <v>428</v>
      </c>
      <c r="F178" s="29">
        <f t="shared" si="5"/>
        <v>469</v>
      </c>
      <c r="G178" s="25"/>
      <c r="H178" s="25"/>
      <c r="I178" s="29">
        <f t="shared" si="6"/>
        <v>0</v>
      </c>
      <c r="J178" s="24">
        <v>81.8</v>
      </c>
    </row>
    <row r="179" spans="1:10" x14ac:dyDescent="0.2">
      <c r="A179" s="25" t="s">
        <v>170</v>
      </c>
      <c r="B179" s="25">
        <v>380200011</v>
      </c>
      <c r="C179" s="25" t="s">
        <v>182</v>
      </c>
      <c r="D179" s="25">
        <v>4</v>
      </c>
      <c r="E179" s="25">
        <v>499</v>
      </c>
      <c r="F179" s="29">
        <f t="shared" si="5"/>
        <v>503</v>
      </c>
      <c r="G179" s="25"/>
      <c r="H179" s="25"/>
      <c r="I179" s="29">
        <f t="shared" si="6"/>
        <v>0</v>
      </c>
      <c r="J179" s="24">
        <v>99</v>
      </c>
    </row>
    <row r="180" spans="1:10" x14ac:dyDescent="0.2">
      <c r="A180" s="25" t="s">
        <v>170</v>
      </c>
      <c r="B180" s="25">
        <v>380200022</v>
      </c>
      <c r="C180" s="25" t="s">
        <v>183</v>
      </c>
      <c r="D180" s="25">
        <v>19</v>
      </c>
      <c r="E180" s="25">
        <v>864</v>
      </c>
      <c r="F180" s="29">
        <f t="shared" si="5"/>
        <v>883</v>
      </c>
      <c r="G180" s="25"/>
      <c r="H180" s="25"/>
      <c r="I180" s="29">
        <f t="shared" si="6"/>
        <v>0</v>
      </c>
      <c r="J180" s="24">
        <v>150.6</v>
      </c>
    </row>
    <row r="181" spans="1:10" x14ac:dyDescent="0.2">
      <c r="A181" s="25" t="s">
        <v>170</v>
      </c>
      <c r="B181" s="25">
        <v>380200037</v>
      </c>
      <c r="C181" s="25" t="s">
        <v>184</v>
      </c>
      <c r="D181" s="25">
        <v>9</v>
      </c>
      <c r="E181" s="25">
        <v>283</v>
      </c>
      <c r="F181" s="29">
        <f t="shared" si="5"/>
        <v>292</v>
      </c>
      <c r="G181" s="25"/>
      <c r="H181" s="25"/>
      <c r="I181" s="29">
        <f t="shared" si="6"/>
        <v>0</v>
      </c>
      <c r="J181" s="24">
        <v>92.5</v>
      </c>
    </row>
    <row r="182" spans="1:10" x14ac:dyDescent="0.2">
      <c r="A182" s="25" t="s">
        <v>170</v>
      </c>
      <c r="B182" s="25">
        <v>381600004</v>
      </c>
      <c r="C182" s="25" t="s">
        <v>185</v>
      </c>
      <c r="D182" s="25">
        <v>5</v>
      </c>
      <c r="E182" s="25">
        <v>254</v>
      </c>
      <c r="F182" s="29">
        <f t="shared" si="5"/>
        <v>259</v>
      </c>
      <c r="G182" s="25"/>
      <c r="H182" s="25"/>
      <c r="I182" s="29">
        <f t="shared" si="6"/>
        <v>0</v>
      </c>
      <c r="J182" s="24">
        <v>51.3</v>
      </c>
    </row>
    <row r="183" spans="1:10" x14ac:dyDescent="0.2">
      <c r="A183" s="25" t="s">
        <v>170</v>
      </c>
      <c r="B183" s="25">
        <v>381600005</v>
      </c>
      <c r="C183" s="25" t="s">
        <v>186</v>
      </c>
      <c r="D183" s="25">
        <v>2</v>
      </c>
      <c r="E183" s="25">
        <v>187</v>
      </c>
      <c r="F183" s="29">
        <f t="shared" si="5"/>
        <v>189</v>
      </c>
      <c r="G183" s="25"/>
      <c r="H183" s="25"/>
      <c r="I183" s="29">
        <f t="shared" si="6"/>
        <v>0</v>
      </c>
      <c r="J183" s="24">
        <v>39</v>
      </c>
    </row>
    <row r="184" spans="1:10" x14ac:dyDescent="0.2">
      <c r="A184" s="25" t="s">
        <v>170</v>
      </c>
      <c r="B184" s="25">
        <v>381600009</v>
      </c>
      <c r="C184" s="25" t="s">
        <v>187</v>
      </c>
      <c r="D184" s="25"/>
      <c r="E184" s="25">
        <v>125</v>
      </c>
      <c r="F184" s="29">
        <f t="shared" si="5"/>
        <v>125</v>
      </c>
      <c r="G184" s="25"/>
      <c r="H184" s="25"/>
      <c r="I184" s="29">
        <f t="shared" si="6"/>
        <v>0</v>
      </c>
      <c r="J184" s="24">
        <v>22.5</v>
      </c>
    </row>
    <row r="185" spans="1:10" x14ac:dyDescent="0.2">
      <c r="A185" s="25" t="s">
        <v>170</v>
      </c>
      <c r="B185" s="25">
        <v>387500004</v>
      </c>
      <c r="C185" s="25" t="s">
        <v>188</v>
      </c>
      <c r="D185" s="25"/>
      <c r="E185" s="25">
        <v>105</v>
      </c>
      <c r="F185" s="29">
        <f t="shared" si="5"/>
        <v>105</v>
      </c>
      <c r="G185" s="25"/>
      <c r="H185" s="25"/>
      <c r="I185" s="29">
        <f t="shared" si="6"/>
        <v>0</v>
      </c>
      <c r="J185" s="24">
        <v>30</v>
      </c>
    </row>
    <row r="186" spans="1:10" x14ac:dyDescent="0.2">
      <c r="A186" s="25" t="s">
        <v>170</v>
      </c>
      <c r="B186" s="25">
        <v>420200030</v>
      </c>
      <c r="C186" s="25" t="s">
        <v>189</v>
      </c>
      <c r="D186" s="25">
        <v>1</v>
      </c>
      <c r="E186" s="25">
        <v>192</v>
      </c>
      <c r="F186" s="29">
        <f t="shared" si="5"/>
        <v>193</v>
      </c>
      <c r="G186" s="25"/>
      <c r="H186" s="25"/>
      <c r="I186" s="29">
        <f t="shared" si="6"/>
        <v>0</v>
      </c>
      <c r="J186" s="24">
        <v>35.5</v>
      </c>
    </row>
    <row r="187" spans="1:10" x14ac:dyDescent="0.2">
      <c r="A187" s="25" t="s">
        <v>170</v>
      </c>
      <c r="B187" s="25">
        <v>420200053</v>
      </c>
      <c r="C187" s="25" t="s">
        <v>190</v>
      </c>
      <c r="D187" s="25">
        <v>434</v>
      </c>
      <c r="E187" s="25">
        <v>3753</v>
      </c>
      <c r="F187" s="29">
        <f t="shared" si="5"/>
        <v>4187</v>
      </c>
      <c r="G187" s="25">
        <v>7</v>
      </c>
      <c r="H187" s="25">
        <v>344</v>
      </c>
      <c r="I187" s="29">
        <f t="shared" si="6"/>
        <v>351</v>
      </c>
      <c r="J187" s="24">
        <v>575.29999999999995</v>
      </c>
    </row>
    <row r="188" spans="1:10" x14ac:dyDescent="0.2">
      <c r="A188" s="25" t="s">
        <v>170</v>
      </c>
      <c r="B188" s="25">
        <v>420200056</v>
      </c>
      <c r="C188" s="25" t="s">
        <v>191</v>
      </c>
      <c r="D188" s="25">
        <v>22</v>
      </c>
      <c r="E188" s="25">
        <v>162</v>
      </c>
      <c r="F188" s="29">
        <f t="shared" si="5"/>
        <v>184</v>
      </c>
      <c r="G188" s="25"/>
      <c r="H188" s="25"/>
      <c r="I188" s="29">
        <f t="shared" si="6"/>
        <v>0</v>
      </c>
      <c r="J188" s="24">
        <v>28.5</v>
      </c>
    </row>
    <row r="189" spans="1:10" x14ac:dyDescent="0.2">
      <c r="A189" s="25" t="s">
        <v>170</v>
      </c>
      <c r="B189" s="25">
        <v>420200059</v>
      </c>
      <c r="C189" s="25" t="s">
        <v>192</v>
      </c>
      <c r="D189" s="25">
        <v>14</v>
      </c>
      <c r="E189" s="25">
        <v>134</v>
      </c>
      <c r="F189" s="29">
        <f t="shared" si="5"/>
        <v>148</v>
      </c>
      <c r="G189" s="25"/>
      <c r="H189" s="25"/>
      <c r="I189" s="29">
        <f t="shared" si="6"/>
        <v>0</v>
      </c>
      <c r="J189" s="24">
        <v>22.7</v>
      </c>
    </row>
    <row r="190" spans="1:10" x14ac:dyDescent="0.2">
      <c r="A190" s="25" t="s">
        <v>170</v>
      </c>
      <c r="B190" s="25">
        <v>420200068</v>
      </c>
      <c r="C190" s="25" t="s">
        <v>193</v>
      </c>
      <c r="D190" s="25"/>
      <c r="E190" s="25">
        <v>25</v>
      </c>
      <c r="F190" s="29">
        <f t="shared" si="5"/>
        <v>25</v>
      </c>
      <c r="G190" s="25"/>
      <c r="H190" s="25"/>
      <c r="I190" s="29">
        <f t="shared" si="6"/>
        <v>0</v>
      </c>
      <c r="J190" s="24">
        <v>3.8000000000000003</v>
      </c>
    </row>
    <row r="191" spans="1:10" x14ac:dyDescent="0.2">
      <c r="A191" s="25" t="s">
        <v>170</v>
      </c>
      <c r="B191" s="25">
        <v>420200076</v>
      </c>
      <c r="C191" s="25" t="s">
        <v>194</v>
      </c>
      <c r="D191" s="25">
        <v>5</v>
      </c>
      <c r="E191" s="25">
        <v>157</v>
      </c>
      <c r="F191" s="29">
        <f t="shared" si="5"/>
        <v>162</v>
      </c>
      <c r="G191" s="25"/>
      <c r="H191" s="25"/>
      <c r="I191" s="29">
        <f t="shared" si="6"/>
        <v>0</v>
      </c>
      <c r="J191" s="24">
        <v>27.5</v>
      </c>
    </row>
    <row r="192" spans="1:10" x14ac:dyDescent="0.2">
      <c r="A192" s="25" t="s">
        <v>170</v>
      </c>
      <c r="B192" s="25">
        <v>420200080</v>
      </c>
      <c r="C192" s="25" t="s">
        <v>195</v>
      </c>
      <c r="D192" s="25">
        <v>2</v>
      </c>
      <c r="E192" s="25">
        <v>172</v>
      </c>
      <c r="F192" s="29">
        <f t="shared" si="5"/>
        <v>174</v>
      </c>
      <c r="G192" s="25"/>
      <c r="H192" s="25"/>
      <c r="I192" s="29">
        <f t="shared" si="6"/>
        <v>0</v>
      </c>
      <c r="J192" s="24">
        <v>39</v>
      </c>
    </row>
    <row r="193" spans="1:10" x14ac:dyDescent="0.2">
      <c r="A193" s="25" t="s">
        <v>170</v>
      </c>
      <c r="B193" s="25">
        <v>421200007</v>
      </c>
      <c r="C193" s="25" t="s">
        <v>196</v>
      </c>
      <c r="D193" s="25">
        <v>28</v>
      </c>
      <c r="E193" s="25">
        <v>99</v>
      </c>
      <c r="F193" s="29">
        <f t="shared" si="5"/>
        <v>127</v>
      </c>
      <c r="G193" s="25"/>
      <c r="H193" s="25"/>
      <c r="I193" s="29">
        <f t="shared" si="6"/>
        <v>0</v>
      </c>
      <c r="J193" s="24">
        <v>20.700000000000003</v>
      </c>
    </row>
    <row r="194" spans="1:10" x14ac:dyDescent="0.2">
      <c r="A194" s="25" t="s">
        <v>170</v>
      </c>
      <c r="B194" s="25">
        <v>424700004</v>
      </c>
      <c r="C194" s="25" t="s">
        <v>197</v>
      </c>
      <c r="D194" s="25">
        <v>4</v>
      </c>
      <c r="E194" s="25">
        <v>165</v>
      </c>
      <c r="F194" s="29">
        <f t="shared" si="5"/>
        <v>169</v>
      </c>
      <c r="G194" s="25"/>
      <c r="H194" s="25"/>
      <c r="I194" s="29">
        <f t="shared" si="6"/>
        <v>0</v>
      </c>
      <c r="J194" s="24">
        <v>27.9</v>
      </c>
    </row>
    <row r="195" spans="1:10" x14ac:dyDescent="0.2">
      <c r="A195" s="25" t="s">
        <v>170</v>
      </c>
      <c r="B195" s="25">
        <v>429300002</v>
      </c>
      <c r="C195" s="25" t="s">
        <v>198</v>
      </c>
      <c r="D195" s="25">
        <v>6</v>
      </c>
      <c r="E195" s="25">
        <v>89</v>
      </c>
      <c r="F195" s="29">
        <f t="shared" si="5"/>
        <v>95</v>
      </c>
      <c r="G195" s="25"/>
      <c r="H195" s="25"/>
      <c r="I195" s="29">
        <f t="shared" si="6"/>
        <v>0</v>
      </c>
      <c r="J195" s="24">
        <v>15.3</v>
      </c>
    </row>
    <row r="196" spans="1:10" x14ac:dyDescent="0.2">
      <c r="A196" s="25" t="s">
        <v>170</v>
      </c>
      <c r="B196" s="25">
        <v>429300010</v>
      </c>
      <c r="C196" s="25" t="s">
        <v>199</v>
      </c>
      <c r="D196" s="25">
        <v>2</v>
      </c>
      <c r="E196" s="25">
        <v>90</v>
      </c>
      <c r="F196" s="29">
        <f t="shared" si="5"/>
        <v>92</v>
      </c>
      <c r="G196" s="25"/>
      <c r="H196" s="25"/>
      <c r="I196" s="29">
        <f t="shared" si="6"/>
        <v>0</v>
      </c>
      <c r="J196" s="24">
        <v>13.5</v>
      </c>
    </row>
    <row r="197" spans="1:10" x14ac:dyDescent="0.2">
      <c r="A197" s="25" t="s">
        <v>170</v>
      </c>
      <c r="B197" s="25">
        <v>500200006</v>
      </c>
      <c r="C197" s="25" t="s">
        <v>200</v>
      </c>
      <c r="D197" s="25">
        <v>8</v>
      </c>
      <c r="E197" s="25">
        <v>221</v>
      </c>
      <c r="F197" s="29">
        <f t="shared" ref="F197:F260" si="7">D197+E197</f>
        <v>229</v>
      </c>
      <c r="G197" s="25"/>
      <c r="H197" s="25"/>
      <c r="I197" s="29">
        <f t="shared" ref="I197:I260" si="8">G197+H197</f>
        <v>0</v>
      </c>
      <c r="J197" s="24">
        <v>43.5</v>
      </c>
    </row>
    <row r="198" spans="1:10" x14ac:dyDescent="0.2">
      <c r="A198" s="25" t="s">
        <v>170</v>
      </c>
      <c r="B198" s="25">
        <v>500200010</v>
      </c>
      <c r="C198" s="25" t="s">
        <v>201</v>
      </c>
      <c r="D198" s="25">
        <v>2</v>
      </c>
      <c r="E198" s="25">
        <v>214</v>
      </c>
      <c r="F198" s="29">
        <f t="shared" si="7"/>
        <v>216</v>
      </c>
      <c r="G198" s="25"/>
      <c r="H198" s="25"/>
      <c r="I198" s="29">
        <f t="shared" si="8"/>
        <v>0</v>
      </c>
      <c r="J198" s="24">
        <v>36.6</v>
      </c>
    </row>
    <row r="199" spans="1:10" x14ac:dyDescent="0.2">
      <c r="A199" s="25" t="s">
        <v>170</v>
      </c>
      <c r="B199" s="25">
        <v>500200012</v>
      </c>
      <c r="C199" s="25" t="s">
        <v>202</v>
      </c>
      <c r="D199" s="25"/>
      <c r="E199" s="25">
        <v>43</v>
      </c>
      <c r="F199" s="29">
        <f t="shared" si="7"/>
        <v>43</v>
      </c>
      <c r="G199" s="25"/>
      <c r="H199" s="25"/>
      <c r="I199" s="29">
        <f t="shared" si="8"/>
        <v>0</v>
      </c>
      <c r="J199" s="24">
        <v>3.9</v>
      </c>
    </row>
    <row r="200" spans="1:10" x14ac:dyDescent="0.2">
      <c r="A200" s="25" t="s">
        <v>170</v>
      </c>
      <c r="B200" s="25">
        <v>500200020</v>
      </c>
      <c r="C200" s="25" t="s">
        <v>203</v>
      </c>
      <c r="D200" s="25">
        <v>18</v>
      </c>
      <c r="E200" s="25">
        <v>141</v>
      </c>
      <c r="F200" s="29">
        <f t="shared" si="7"/>
        <v>159</v>
      </c>
      <c r="G200" s="25"/>
      <c r="H200" s="25"/>
      <c r="I200" s="29">
        <f t="shared" si="8"/>
        <v>0</v>
      </c>
      <c r="J200" s="24">
        <v>29.4</v>
      </c>
    </row>
    <row r="201" spans="1:10" x14ac:dyDescent="0.2">
      <c r="A201" s="25" t="s">
        <v>170</v>
      </c>
      <c r="B201" s="25">
        <v>500200032</v>
      </c>
      <c r="C201" s="25" t="s">
        <v>204</v>
      </c>
      <c r="D201" s="25">
        <v>8</v>
      </c>
      <c r="E201" s="25">
        <v>280</v>
      </c>
      <c r="F201" s="29">
        <f t="shared" si="7"/>
        <v>288</v>
      </c>
      <c r="G201" s="25"/>
      <c r="H201" s="25"/>
      <c r="I201" s="29">
        <f t="shared" si="8"/>
        <v>0</v>
      </c>
      <c r="J201" s="24">
        <v>57</v>
      </c>
    </row>
    <row r="202" spans="1:10" x14ac:dyDescent="0.2">
      <c r="A202" s="25" t="s">
        <v>170</v>
      </c>
      <c r="B202" s="25">
        <v>500200063</v>
      </c>
      <c r="C202" s="25" t="s">
        <v>205</v>
      </c>
      <c r="D202" s="25">
        <v>23</v>
      </c>
      <c r="E202" s="25">
        <v>233</v>
      </c>
      <c r="F202" s="29">
        <f t="shared" si="7"/>
        <v>256</v>
      </c>
      <c r="G202" s="25"/>
      <c r="H202" s="25"/>
      <c r="I202" s="29">
        <f t="shared" si="8"/>
        <v>0</v>
      </c>
      <c r="J202" s="24">
        <v>42.7</v>
      </c>
    </row>
    <row r="203" spans="1:10" x14ac:dyDescent="0.2">
      <c r="A203" s="25" t="s">
        <v>170</v>
      </c>
      <c r="B203" s="25">
        <v>660200027</v>
      </c>
      <c r="C203" s="25" t="s">
        <v>206</v>
      </c>
      <c r="D203" s="25">
        <v>347</v>
      </c>
      <c r="E203" s="25">
        <v>16</v>
      </c>
      <c r="F203" s="29">
        <f t="shared" si="7"/>
        <v>363</v>
      </c>
      <c r="G203" s="25"/>
      <c r="H203" s="25"/>
      <c r="I203" s="29">
        <f t="shared" si="8"/>
        <v>0</v>
      </c>
      <c r="J203" s="24">
        <v>90.699999999999989</v>
      </c>
    </row>
    <row r="204" spans="1:10" x14ac:dyDescent="0.2">
      <c r="A204" s="25" t="s">
        <v>170</v>
      </c>
      <c r="B204" s="25">
        <v>660200040</v>
      </c>
      <c r="C204" s="25" t="s">
        <v>207</v>
      </c>
      <c r="D204" s="25"/>
      <c r="E204" s="25">
        <v>117</v>
      </c>
      <c r="F204" s="29">
        <f t="shared" si="7"/>
        <v>117</v>
      </c>
      <c r="G204" s="25"/>
      <c r="H204" s="25"/>
      <c r="I204" s="29">
        <f t="shared" si="8"/>
        <v>0</v>
      </c>
      <c r="J204" s="24">
        <v>21.9</v>
      </c>
    </row>
    <row r="205" spans="1:10" x14ac:dyDescent="0.2">
      <c r="A205" s="25" t="s">
        <v>170</v>
      </c>
      <c r="B205" s="25">
        <v>661400001</v>
      </c>
      <c r="C205" s="25" t="s">
        <v>208</v>
      </c>
      <c r="D205" s="25">
        <v>3</v>
      </c>
      <c r="E205" s="25">
        <v>127</v>
      </c>
      <c r="F205" s="29">
        <f t="shared" si="7"/>
        <v>130</v>
      </c>
      <c r="G205" s="25"/>
      <c r="H205" s="25"/>
      <c r="I205" s="29">
        <f t="shared" si="8"/>
        <v>0</v>
      </c>
      <c r="J205" s="24">
        <v>14.6</v>
      </c>
    </row>
    <row r="206" spans="1:10" x14ac:dyDescent="0.2">
      <c r="A206" s="25" t="s">
        <v>170</v>
      </c>
      <c r="B206" s="25">
        <v>661400007</v>
      </c>
      <c r="C206" s="25" t="s">
        <v>209</v>
      </c>
      <c r="D206" s="25">
        <v>3</v>
      </c>
      <c r="E206" s="25">
        <v>49</v>
      </c>
      <c r="F206" s="29">
        <f t="shared" si="7"/>
        <v>52</v>
      </c>
      <c r="G206" s="25"/>
      <c r="H206" s="25"/>
      <c r="I206" s="29">
        <f t="shared" si="8"/>
        <v>0</v>
      </c>
      <c r="J206" s="24">
        <v>9</v>
      </c>
    </row>
    <row r="207" spans="1:10" x14ac:dyDescent="0.2">
      <c r="A207" s="25" t="s">
        <v>170</v>
      </c>
      <c r="B207" s="25">
        <v>700200034</v>
      </c>
      <c r="C207" s="25" t="s">
        <v>210</v>
      </c>
      <c r="D207" s="25">
        <v>27</v>
      </c>
      <c r="E207" s="25">
        <v>320</v>
      </c>
      <c r="F207" s="29">
        <f t="shared" si="7"/>
        <v>347</v>
      </c>
      <c r="G207" s="25"/>
      <c r="H207" s="25"/>
      <c r="I207" s="29">
        <f t="shared" si="8"/>
        <v>0</v>
      </c>
      <c r="J207" s="24">
        <v>64.5</v>
      </c>
    </row>
    <row r="208" spans="1:10" x14ac:dyDescent="0.2">
      <c r="A208" s="25" t="s">
        <v>170</v>
      </c>
      <c r="B208" s="25">
        <v>700200067</v>
      </c>
      <c r="C208" s="25" t="s">
        <v>211</v>
      </c>
      <c r="D208" s="25">
        <v>4</v>
      </c>
      <c r="E208" s="25">
        <v>338</v>
      </c>
      <c r="F208" s="29">
        <f t="shared" si="7"/>
        <v>342</v>
      </c>
      <c r="G208" s="25"/>
      <c r="H208" s="25"/>
      <c r="I208" s="29">
        <f t="shared" si="8"/>
        <v>0</v>
      </c>
      <c r="J208" s="24">
        <v>61.7</v>
      </c>
    </row>
    <row r="209" spans="1:10" x14ac:dyDescent="0.2">
      <c r="A209" s="25" t="s">
        <v>170</v>
      </c>
      <c r="B209" s="25">
        <v>700800012</v>
      </c>
      <c r="C209" s="25" t="s">
        <v>212</v>
      </c>
      <c r="D209" s="25"/>
      <c r="E209" s="25">
        <v>114</v>
      </c>
      <c r="F209" s="29">
        <f t="shared" si="7"/>
        <v>114</v>
      </c>
      <c r="G209" s="25"/>
      <c r="H209" s="25"/>
      <c r="I209" s="29">
        <f t="shared" si="8"/>
        <v>0</v>
      </c>
      <c r="J209" s="24">
        <v>20.700000000000003</v>
      </c>
    </row>
    <row r="210" spans="1:10" x14ac:dyDescent="0.2">
      <c r="A210" s="25" t="s">
        <v>170</v>
      </c>
      <c r="B210" s="25">
        <v>940200007</v>
      </c>
      <c r="C210" s="25" t="s">
        <v>213</v>
      </c>
      <c r="D210" s="25">
        <v>4</v>
      </c>
      <c r="E210" s="25">
        <v>79</v>
      </c>
      <c r="F210" s="29">
        <f t="shared" si="7"/>
        <v>83</v>
      </c>
      <c r="G210" s="25"/>
      <c r="H210" s="25"/>
      <c r="I210" s="29">
        <f t="shared" si="8"/>
        <v>0</v>
      </c>
      <c r="J210" s="24">
        <v>21.5</v>
      </c>
    </row>
    <row r="211" spans="1:10" x14ac:dyDescent="0.2">
      <c r="A211" s="25" t="s">
        <v>170</v>
      </c>
      <c r="B211" s="25">
        <v>940200018</v>
      </c>
      <c r="C211" s="25" t="s">
        <v>214</v>
      </c>
      <c r="D211" s="25">
        <v>2</v>
      </c>
      <c r="E211" s="25">
        <v>87</v>
      </c>
      <c r="F211" s="29">
        <f t="shared" si="7"/>
        <v>89</v>
      </c>
      <c r="G211" s="25"/>
      <c r="H211" s="25"/>
      <c r="I211" s="29">
        <f t="shared" si="8"/>
        <v>0</v>
      </c>
      <c r="J211" s="24">
        <v>16.2</v>
      </c>
    </row>
    <row r="212" spans="1:10" x14ac:dyDescent="0.2">
      <c r="A212" s="25" t="s">
        <v>170</v>
      </c>
      <c r="B212" s="25">
        <v>940200019</v>
      </c>
      <c r="C212" s="25" t="s">
        <v>215</v>
      </c>
      <c r="D212" s="25">
        <v>1</v>
      </c>
      <c r="E212" s="25">
        <v>54</v>
      </c>
      <c r="F212" s="29">
        <f t="shared" si="7"/>
        <v>55</v>
      </c>
      <c r="G212" s="25"/>
      <c r="H212" s="25"/>
      <c r="I212" s="29">
        <f t="shared" si="8"/>
        <v>0</v>
      </c>
      <c r="J212" s="24">
        <v>10</v>
      </c>
    </row>
    <row r="213" spans="1:10" x14ac:dyDescent="0.2">
      <c r="A213" s="25" t="s">
        <v>170</v>
      </c>
      <c r="B213" s="25">
        <v>940200032</v>
      </c>
      <c r="C213" s="25" t="s">
        <v>216</v>
      </c>
      <c r="D213" s="25">
        <v>1</v>
      </c>
      <c r="E213" s="25">
        <v>180</v>
      </c>
      <c r="F213" s="29">
        <f t="shared" si="7"/>
        <v>181</v>
      </c>
      <c r="G213" s="25"/>
      <c r="H213" s="25"/>
      <c r="I213" s="29">
        <f t="shared" si="8"/>
        <v>0</v>
      </c>
      <c r="J213" s="24">
        <v>33.299999999999997</v>
      </c>
    </row>
    <row r="214" spans="1:10" x14ac:dyDescent="0.2">
      <c r="A214" s="25" t="s">
        <v>170</v>
      </c>
      <c r="B214" s="25">
        <v>941600013</v>
      </c>
      <c r="C214" s="25" t="s">
        <v>217</v>
      </c>
      <c r="D214" s="25">
        <v>2</v>
      </c>
      <c r="E214" s="25">
        <v>274</v>
      </c>
      <c r="F214" s="29">
        <f t="shared" si="7"/>
        <v>276</v>
      </c>
      <c r="G214" s="25"/>
      <c r="H214" s="25"/>
      <c r="I214" s="29">
        <f t="shared" si="8"/>
        <v>0</v>
      </c>
      <c r="J214" s="24">
        <v>50.7</v>
      </c>
    </row>
    <row r="215" spans="1:10" x14ac:dyDescent="0.2">
      <c r="A215" s="25" t="s">
        <v>170</v>
      </c>
      <c r="B215" s="25">
        <v>941600023</v>
      </c>
      <c r="C215" s="25" t="s">
        <v>218</v>
      </c>
      <c r="D215" s="25">
        <v>2</v>
      </c>
      <c r="E215" s="25">
        <v>262</v>
      </c>
      <c r="F215" s="29">
        <f t="shared" si="7"/>
        <v>264</v>
      </c>
      <c r="G215" s="25"/>
      <c r="H215" s="25"/>
      <c r="I215" s="29">
        <f t="shared" si="8"/>
        <v>0</v>
      </c>
      <c r="J215" s="24">
        <v>46.3</v>
      </c>
    </row>
    <row r="216" spans="1:10" x14ac:dyDescent="0.2">
      <c r="A216" s="25" t="s">
        <v>170</v>
      </c>
      <c r="B216" s="25">
        <v>961000003</v>
      </c>
      <c r="C216" s="25" t="s">
        <v>219</v>
      </c>
      <c r="D216" s="25">
        <v>13</v>
      </c>
      <c r="E216" s="25"/>
      <c r="F216" s="29">
        <f t="shared" si="7"/>
        <v>13</v>
      </c>
      <c r="G216" s="25"/>
      <c r="H216" s="25"/>
      <c r="I216" s="29">
        <f t="shared" si="8"/>
        <v>0</v>
      </c>
    </row>
    <row r="217" spans="1:10" x14ac:dyDescent="0.2">
      <c r="A217" s="25" t="s">
        <v>170</v>
      </c>
      <c r="B217" s="25">
        <v>961600005</v>
      </c>
      <c r="C217" s="25" t="s">
        <v>220</v>
      </c>
      <c r="D217" s="25">
        <v>70</v>
      </c>
      <c r="E217" s="25">
        <v>239</v>
      </c>
      <c r="F217" s="29">
        <f t="shared" si="7"/>
        <v>309</v>
      </c>
      <c r="G217" s="25"/>
      <c r="H217" s="25"/>
      <c r="I217" s="29">
        <f t="shared" si="8"/>
        <v>0</v>
      </c>
      <c r="J217" s="24">
        <v>41.400000000000006</v>
      </c>
    </row>
    <row r="218" spans="1:10" x14ac:dyDescent="0.2">
      <c r="A218" s="25" t="s">
        <v>170</v>
      </c>
      <c r="B218" s="25">
        <v>967300003</v>
      </c>
      <c r="C218" s="25" t="s">
        <v>221</v>
      </c>
      <c r="D218" s="25">
        <v>1</v>
      </c>
      <c r="E218" s="25">
        <v>77</v>
      </c>
      <c r="F218" s="29">
        <f t="shared" si="7"/>
        <v>78</v>
      </c>
      <c r="G218" s="25"/>
      <c r="H218" s="25"/>
      <c r="I218" s="29">
        <f t="shared" si="8"/>
        <v>0</v>
      </c>
      <c r="J218" s="24">
        <v>17.7</v>
      </c>
    </row>
    <row r="219" spans="1:10" x14ac:dyDescent="0.2">
      <c r="A219" s="25" t="s">
        <v>222</v>
      </c>
      <c r="B219" s="25">
        <v>20000002</v>
      </c>
      <c r="C219" s="25" t="s">
        <v>223</v>
      </c>
      <c r="D219" s="25"/>
      <c r="E219" s="25">
        <v>123</v>
      </c>
      <c r="F219" s="29">
        <f t="shared" si="7"/>
        <v>123</v>
      </c>
      <c r="G219" s="25"/>
      <c r="H219" s="25"/>
      <c r="I219" s="29">
        <f t="shared" si="8"/>
        <v>0</v>
      </c>
      <c r="J219" s="24">
        <v>18.399999999999999</v>
      </c>
    </row>
    <row r="220" spans="1:10" x14ac:dyDescent="0.2">
      <c r="A220" s="25" t="s">
        <v>222</v>
      </c>
      <c r="B220" s="25">
        <v>28000001</v>
      </c>
      <c r="C220" s="25" t="s">
        <v>224</v>
      </c>
      <c r="D220" s="25">
        <v>3</v>
      </c>
      <c r="E220" s="25">
        <v>347</v>
      </c>
      <c r="F220" s="29">
        <f t="shared" si="7"/>
        <v>350</v>
      </c>
      <c r="G220" s="25"/>
      <c r="H220" s="25"/>
      <c r="I220" s="29">
        <f t="shared" si="8"/>
        <v>0</v>
      </c>
      <c r="J220" s="24">
        <v>44</v>
      </c>
    </row>
    <row r="221" spans="1:10" x14ac:dyDescent="0.2">
      <c r="A221" s="25" t="s">
        <v>222</v>
      </c>
      <c r="B221" s="25">
        <v>90000016</v>
      </c>
      <c r="C221" s="25" t="s">
        <v>225</v>
      </c>
      <c r="D221" s="25">
        <v>14</v>
      </c>
      <c r="E221" s="25">
        <v>433</v>
      </c>
      <c r="F221" s="29">
        <f t="shared" si="7"/>
        <v>447</v>
      </c>
      <c r="G221" s="25"/>
      <c r="H221" s="25"/>
      <c r="I221" s="29">
        <f t="shared" si="8"/>
        <v>0</v>
      </c>
      <c r="J221" s="24">
        <v>75.099999999999994</v>
      </c>
    </row>
    <row r="222" spans="1:10" x14ac:dyDescent="0.2">
      <c r="A222" s="25" t="s">
        <v>222</v>
      </c>
      <c r="B222" s="25">
        <v>90000057</v>
      </c>
      <c r="C222" s="25" t="s">
        <v>226</v>
      </c>
      <c r="D222" s="25">
        <v>38</v>
      </c>
      <c r="E222" s="25">
        <v>234</v>
      </c>
      <c r="F222" s="29">
        <f t="shared" si="7"/>
        <v>272</v>
      </c>
      <c r="G222" s="25"/>
      <c r="H222" s="25"/>
      <c r="I222" s="29">
        <f t="shared" si="8"/>
        <v>0</v>
      </c>
      <c r="J222" s="24">
        <v>31.200000000000003</v>
      </c>
    </row>
    <row r="223" spans="1:10" x14ac:dyDescent="0.2">
      <c r="A223" s="25" t="s">
        <v>222</v>
      </c>
      <c r="B223" s="25">
        <v>90000079</v>
      </c>
      <c r="C223" s="25" t="s">
        <v>227</v>
      </c>
      <c r="D223" s="25">
        <v>1</v>
      </c>
      <c r="E223" s="25">
        <v>221</v>
      </c>
      <c r="F223" s="29">
        <f t="shared" si="7"/>
        <v>222</v>
      </c>
      <c r="G223" s="25"/>
      <c r="H223" s="25"/>
      <c r="I223" s="29">
        <f t="shared" si="8"/>
        <v>0</v>
      </c>
      <c r="J223" s="24">
        <v>45.900000000000006</v>
      </c>
    </row>
    <row r="224" spans="1:10" x14ac:dyDescent="0.2">
      <c r="A224" s="25" t="s">
        <v>222</v>
      </c>
      <c r="B224" s="25">
        <v>90000093</v>
      </c>
      <c r="C224" s="25" t="s">
        <v>228</v>
      </c>
      <c r="D224" s="25">
        <v>128</v>
      </c>
      <c r="E224" s="25">
        <v>677</v>
      </c>
      <c r="F224" s="29">
        <f t="shared" si="7"/>
        <v>805</v>
      </c>
      <c r="G224" s="25"/>
      <c r="H224" s="25"/>
      <c r="I224" s="29">
        <f t="shared" si="8"/>
        <v>0</v>
      </c>
      <c r="J224" s="24">
        <v>118.8</v>
      </c>
    </row>
    <row r="225" spans="1:10" x14ac:dyDescent="0.2">
      <c r="A225" s="25" t="s">
        <v>222</v>
      </c>
      <c r="B225" s="25">
        <v>90000113</v>
      </c>
      <c r="C225" s="25" t="s">
        <v>229</v>
      </c>
      <c r="D225" s="25">
        <v>4</v>
      </c>
      <c r="E225" s="25">
        <v>483</v>
      </c>
      <c r="F225" s="29">
        <f t="shared" si="7"/>
        <v>487</v>
      </c>
      <c r="G225" s="25"/>
      <c r="H225" s="25"/>
      <c r="I225" s="29">
        <f t="shared" si="8"/>
        <v>0</v>
      </c>
      <c r="J225" s="24">
        <v>96.6</v>
      </c>
    </row>
    <row r="226" spans="1:10" x14ac:dyDescent="0.2">
      <c r="A226" s="25" t="s">
        <v>222</v>
      </c>
      <c r="B226" s="25">
        <v>90020301</v>
      </c>
      <c r="C226" s="25" t="s">
        <v>230</v>
      </c>
      <c r="D226" s="25">
        <v>4</v>
      </c>
      <c r="E226" s="25">
        <v>240</v>
      </c>
      <c r="F226" s="29">
        <f t="shared" si="7"/>
        <v>244</v>
      </c>
      <c r="G226" s="25"/>
      <c r="H226" s="25"/>
      <c r="I226" s="29">
        <f t="shared" si="8"/>
        <v>0</v>
      </c>
      <c r="J226" s="24">
        <v>57.3</v>
      </c>
    </row>
    <row r="227" spans="1:10" x14ac:dyDescent="0.2">
      <c r="A227" s="25" t="s">
        <v>222</v>
      </c>
      <c r="B227" s="25">
        <v>90024001</v>
      </c>
      <c r="C227" s="25" t="s">
        <v>284</v>
      </c>
      <c r="D227" s="25">
        <v>1</v>
      </c>
      <c r="E227" s="25">
        <v>462</v>
      </c>
      <c r="F227" s="29">
        <f t="shared" si="7"/>
        <v>463</v>
      </c>
      <c r="G227" s="25"/>
      <c r="H227" s="25"/>
      <c r="I227" s="29">
        <f t="shared" si="8"/>
        <v>0</v>
      </c>
      <c r="J227" s="24">
        <v>54.8</v>
      </c>
    </row>
    <row r="228" spans="1:10" x14ac:dyDescent="0.2">
      <c r="A228" s="25" t="s">
        <v>222</v>
      </c>
      <c r="B228" s="25">
        <v>90024101</v>
      </c>
      <c r="C228" s="25" t="s">
        <v>231</v>
      </c>
      <c r="D228" s="25">
        <v>6</v>
      </c>
      <c r="E228" s="25">
        <v>208</v>
      </c>
      <c r="F228" s="29">
        <f t="shared" si="7"/>
        <v>214</v>
      </c>
      <c r="G228" s="25"/>
      <c r="H228" s="25"/>
      <c r="I228" s="29">
        <f t="shared" si="8"/>
        <v>0</v>
      </c>
      <c r="J228" s="24">
        <v>41.4</v>
      </c>
    </row>
    <row r="229" spans="1:10" x14ac:dyDescent="0.2">
      <c r="A229" s="25" t="s">
        <v>222</v>
      </c>
      <c r="B229" s="25">
        <v>90065208</v>
      </c>
      <c r="C229" s="25" t="s">
        <v>232</v>
      </c>
      <c r="D229" s="25"/>
      <c r="E229" s="25">
        <v>82</v>
      </c>
      <c r="F229" s="29">
        <f t="shared" si="7"/>
        <v>82</v>
      </c>
      <c r="G229" s="25"/>
      <c r="H229" s="25"/>
      <c r="I229" s="29">
        <f t="shared" si="8"/>
        <v>0</v>
      </c>
      <c r="J229" s="24">
        <v>11.4</v>
      </c>
    </row>
    <row r="230" spans="1:10" x14ac:dyDescent="0.2">
      <c r="A230" s="25" t="s">
        <v>222</v>
      </c>
      <c r="B230" s="25">
        <v>90077202</v>
      </c>
      <c r="C230" s="25" t="s">
        <v>233</v>
      </c>
      <c r="D230" s="25">
        <v>2</v>
      </c>
      <c r="E230" s="25">
        <v>259</v>
      </c>
      <c r="F230" s="29">
        <f t="shared" si="7"/>
        <v>261</v>
      </c>
      <c r="G230" s="25"/>
      <c r="H230" s="25"/>
      <c r="I230" s="29">
        <f t="shared" si="8"/>
        <v>0</v>
      </c>
      <c r="J230" s="24">
        <v>58.8</v>
      </c>
    </row>
    <row r="231" spans="1:10" x14ac:dyDescent="0.2">
      <c r="A231" s="25" t="s">
        <v>222</v>
      </c>
      <c r="B231" s="25">
        <v>90077206</v>
      </c>
      <c r="C231" s="25" t="s">
        <v>234</v>
      </c>
      <c r="D231" s="25">
        <v>97</v>
      </c>
      <c r="E231" s="25">
        <v>3</v>
      </c>
      <c r="F231" s="29">
        <f t="shared" si="7"/>
        <v>100</v>
      </c>
      <c r="G231" s="25"/>
      <c r="H231" s="25"/>
      <c r="I231" s="29">
        <f t="shared" si="8"/>
        <v>0</v>
      </c>
      <c r="J231" s="24">
        <v>13.2</v>
      </c>
    </row>
    <row r="232" spans="1:10" x14ac:dyDescent="0.2">
      <c r="A232" s="25" t="s">
        <v>222</v>
      </c>
      <c r="B232" s="25">
        <v>110000023</v>
      </c>
      <c r="C232" s="25" t="s">
        <v>235</v>
      </c>
      <c r="D232" s="25">
        <v>1</v>
      </c>
      <c r="E232" s="25">
        <v>158</v>
      </c>
      <c r="F232" s="29">
        <f t="shared" si="7"/>
        <v>159</v>
      </c>
      <c r="G232" s="25"/>
      <c r="H232" s="25"/>
      <c r="I232" s="29">
        <f t="shared" si="8"/>
        <v>0</v>
      </c>
      <c r="J232" s="24">
        <v>32.700000000000003</v>
      </c>
    </row>
    <row r="233" spans="1:10" x14ac:dyDescent="0.2">
      <c r="A233" s="25" t="s">
        <v>222</v>
      </c>
      <c r="B233" s="25">
        <v>110000048</v>
      </c>
      <c r="C233" s="25" t="s">
        <v>236</v>
      </c>
      <c r="D233" s="25">
        <v>117</v>
      </c>
      <c r="E233" s="25">
        <v>3</v>
      </c>
      <c r="F233" s="29">
        <f t="shared" si="7"/>
        <v>120</v>
      </c>
      <c r="G233" s="25"/>
      <c r="H233" s="25"/>
      <c r="I233" s="29">
        <f t="shared" si="8"/>
        <v>0</v>
      </c>
      <c r="J233" s="24">
        <v>19.2</v>
      </c>
    </row>
    <row r="234" spans="1:10" x14ac:dyDescent="0.2">
      <c r="A234" s="25" t="s">
        <v>222</v>
      </c>
      <c r="B234" s="25">
        <v>320200002</v>
      </c>
      <c r="C234" s="25" t="s">
        <v>237</v>
      </c>
      <c r="D234" s="25">
        <v>7</v>
      </c>
      <c r="E234" s="25">
        <v>190</v>
      </c>
      <c r="F234" s="29">
        <f t="shared" si="7"/>
        <v>197</v>
      </c>
      <c r="G234" s="25"/>
      <c r="H234" s="25"/>
      <c r="I234" s="29">
        <f t="shared" si="8"/>
        <v>0</v>
      </c>
      <c r="J234" s="24">
        <v>35.200000000000003</v>
      </c>
    </row>
    <row r="235" spans="1:10" x14ac:dyDescent="0.2">
      <c r="A235" s="25" t="s">
        <v>222</v>
      </c>
      <c r="B235" s="25">
        <v>320200009</v>
      </c>
      <c r="C235" s="25" t="s">
        <v>238</v>
      </c>
      <c r="D235" s="25">
        <v>59</v>
      </c>
      <c r="E235" s="25">
        <v>29</v>
      </c>
      <c r="F235" s="29">
        <f t="shared" si="7"/>
        <v>88</v>
      </c>
      <c r="G235" s="25"/>
      <c r="H235" s="25"/>
      <c r="I235" s="29">
        <f t="shared" si="8"/>
        <v>0</v>
      </c>
    </row>
    <row r="236" spans="1:10" x14ac:dyDescent="0.2">
      <c r="A236" s="25" t="s">
        <v>222</v>
      </c>
      <c r="B236" s="25">
        <v>320200023</v>
      </c>
      <c r="C236" s="25" t="s">
        <v>239</v>
      </c>
      <c r="D236" s="25">
        <v>92</v>
      </c>
      <c r="E236" s="25">
        <v>1</v>
      </c>
      <c r="F236" s="29">
        <f t="shared" si="7"/>
        <v>93</v>
      </c>
      <c r="G236" s="25"/>
      <c r="H236" s="25"/>
      <c r="I236" s="29">
        <f t="shared" si="8"/>
        <v>0</v>
      </c>
      <c r="J236" s="24">
        <v>0.3</v>
      </c>
    </row>
    <row r="237" spans="1:10" x14ac:dyDescent="0.2">
      <c r="A237" s="25" t="s">
        <v>222</v>
      </c>
      <c r="B237" s="25">
        <v>320200037</v>
      </c>
      <c r="C237" s="25" t="s">
        <v>240</v>
      </c>
      <c r="D237" s="25">
        <v>49</v>
      </c>
      <c r="E237" s="25">
        <v>23</v>
      </c>
      <c r="F237" s="29">
        <f t="shared" si="7"/>
        <v>72</v>
      </c>
      <c r="G237" s="25"/>
      <c r="H237" s="25"/>
      <c r="I237" s="29">
        <f t="shared" si="8"/>
        <v>0</v>
      </c>
    </row>
    <row r="238" spans="1:10" x14ac:dyDescent="0.2">
      <c r="A238" s="25" t="s">
        <v>222</v>
      </c>
      <c r="B238" s="25">
        <v>320200041</v>
      </c>
      <c r="C238" s="25" t="s">
        <v>241</v>
      </c>
      <c r="D238" s="25">
        <v>3</v>
      </c>
      <c r="E238" s="25">
        <v>273</v>
      </c>
      <c r="F238" s="29">
        <f t="shared" si="7"/>
        <v>276</v>
      </c>
      <c r="G238" s="25"/>
      <c r="H238" s="25"/>
      <c r="I238" s="29">
        <f t="shared" si="8"/>
        <v>0</v>
      </c>
      <c r="J238" s="24">
        <v>45.5</v>
      </c>
    </row>
    <row r="239" spans="1:10" x14ac:dyDescent="0.2">
      <c r="A239" s="25" t="s">
        <v>222</v>
      </c>
      <c r="B239" s="25">
        <v>321400001</v>
      </c>
      <c r="C239" s="25" t="s">
        <v>242</v>
      </c>
      <c r="D239" s="25">
        <v>2</v>
      </c>
      <c r="E239" s="25">
        <v>260</v>
      </c>
      <c r="F239" s="29">
        <f t="shared" si="7"/>
        <v>262</v>
      </c>
      <c r="G239" s="25">
        <v>1</v>
      </c>
      <c r="H239" s="25">
        <v>133</v>
      </c>
      <c r="I239" s="29">
        <f t="shared" si="8"/>
        <v>134</v>
      </c>
      <c r="J239" s="24">
        <v>45.9</v>
      </c>
    </row>
    <row r="240" spans="1:10" x14ac:dyDescent="0.2">
      <c r="A240" s="25" t="s">
        <v>222</v>
      </c>
      <c r="B240" s="25">
        <v>326100005</v>
      </c>
      <c r="C240" s="25" t="s">
        <v>243</v>
      </c>
      <c r="D240" s="25"/>
      <c r="E240" s="25">
        <v>40</v>
      </c>
      <c r="F240" s="29">
        <f t="shared" si="7"/>
        <v>40</v>
      </c>
      <c r="G240" s="25"/>
      <c r="H240" s="25"/>
      <c r="I240" s="29">
        <f t="shared" si="8"/>
        <v>0</v>
      </c>
      <c r="J240" s="24">
        <v>8.4</v>
      </c>
    </row>
    <row r="241" spans="1:10" x14ac:dyDescent="0.2">
      <c r="A241" s="25" t="s">
        <v>222</v>
      </c>
      <c r="B241" s="25">
        <v>326100006</v>
      </c>
      <c r="C241" s="25" t="s">
        <v>244</v>
      </c>
      <c r="D241" s="25">
        <v>7</v>
      </c>
      <c r="E241" s="25">
        <v>172</v>
      </c>
      <c r="F241" s="29">
        <f t="shared" si="7"/>
        <v>179</v>
      </c>
      <c r="G241" s="25"/>
      <c r="H241" s="25"/>
      <c r="I241" s="29">
        <f t="shared" si="8"/>
        <v>0</v>
      </c>
      <c r="J241" s="24">
        <v>27.1</v>
      </c>
    </row>
    <row r="242" spans="1:10" x14ac:dyDescent="0.2">
      <c r="A242" s="25" t="s">
        <v>222</v>
      </c>
      <c r="B242" s="25">
        <v>328277201</v>
      </c>
      <c r="C242" s="25" t="s">
        <v>245</v>
      </c>
      <c r="D242" s="25">
        <v>7</v>
      </c>
      <c r="E242" s="25">
        <v>104</v>
      </c>
      <c r="F242" s="29">
        <f t="shared" si="7"/>
        <v>111</v>
      </c>
      <c r="G242" s="25"/>
      <c r="H242" s="25"/>
      <c r="I242" s="29">
        <f t="shared" si="8"/>
        <v>0</v>
      </c>
      <c r="J242" s="24">
        <v>22.2</v>
      </c>
    </row>
    <row r="243" spans="1:10" x14ac:dyDescent="0.2">
      <c r="A243" s="25" t="s">
        <v>222</v>
      </c>
      <c r="B243" s="25">
        <v>400200025</v>
      </c>
      <c r="C243" s="25" t="s">
        <v>246</v>
      </c>
      <c r="D243" s="25">
        <v>16</v>
      </c>
      <c r="E243" s="25">
        <v>1442</v>
      </c>
      <c r="F243" s="29">
        <f t="shared" si="7"/>
        <v>1458</v>
      </c>
      <c r="G243" s="25">
        <v>1</v>
      </c>
      <c r="H243" s="25">
        <v>208</v>
      </c>
      <c r="I243" s="29">
        <f t="shared" si="8"/>
        <v>209</v>
      </c>
      <c r="J243" s="24">
        <v>244</v>
      </c>
    </row>
    <row r="244" spans="1:10" x14ac:dyDescent="0.2">
      <c r="A244" s="25" t="s">
        <v>222</v>
      </c>
      <c r="B244" s="25">
        <v>400200032</v>
      </c>
      <c r="C244" s="25" t="s">
        <v>247</v>
      </c>
      <c r="D244" s="25">
        <v>1</v>
      </c>
      <c r="E244" s="25">
        <v>60</v>
      </c>
      <c r="F244" s="29">
        <f t="shared" si="7"/>
        <v>61</v>
      </c>
      <c r="G244" s="25"/>
      <c r="H244" s="25"/>
      <c r="I244" s="29">
        <f t="shared" si="8"/>
        <v>0</v>
      </c>
      <c r="J244" s="24">
        <v>10.5</v>
      </c>
    </row>
    <row r="245" spans="1:10" x14ac:dyDescent="0.2">
      <c r="A245" s="25" t="s">
        <v>222</v>
      </c>
      <c r="B245" s="25">
        <v>400200052</v>
      </c>
      <c r="C245" s="25" t="s">
        <v>248</v>
      </c>
      <c r="D245" s="25">
        <v>2</v>
      </c>
      <c r="E245" s="25">
        <v>490</v>
      </c>
      <c r="F245" s="29">
        <f t="shared" si="7"/>
        <v>492</v>
      </c>
      <c r="G245" s="25"/>
      <c r="H245" s="25"/>
      <c r="I245" s="29">
        <f t="shared" si="8"/>
        <v>0</v>
      </c>
      <c r="J245" s="24">
        <v>76.099999999999994</v>
      </c>
    </row>
    <row r="246" spans="1:10" x14ac:dyDescent="0.2">
      <c r="A246" s="25" t="s">
        <v>222</v>
      </c>
      <c r="B246" s="25">
        <v>406464501</v>
      </c>
      <c r="C246" s="25" t="s">
        <v>249</v>
      </c>
      <c r="D246" s="25">
        <v>3</v>
      </c>
      <c r="E246" s="25">
        <v>123</v>
      </c>
      <c r="F246" s="29">
        <f t="shared" si="7"/>
        <v>126</v>
      </c>
      <c r="G246" s="25"/>
      <c r="H246" s="25"/>
      <c r="I246" s="29">
        <f t="shared" si="8"/>
        <v>0</v>
      </c>
      <c r="J246" s="24">
        <v>24</v>
      </c>
    </row>
    <row r="247" spans="1:10" x14ac:dyDescent="0.2">
      <c r="A247" s="25" t="s">
        <v>222</v>
      </c>
      <c r="B247" s="25">
        <v>406477201</v>
      </c>
      <c r="C247" s="25" t="s">
        <v>250</v>
      </c>
      <c r="D247" s="25">
        <v>1</v>
      </c>
      <c r="E247" s="25">
        <v>166</v>
      </c>
      <c r="F247" s="29">
        <f t="shared" si="7"/>
        <v>167</v>
      </c>
      <c r="G247" s="25"/>
      <c r="H247" s="25"/>
      <c r="I247" s="29">
        <f t="shared" si="8"/>
        <v>0</v>
      </c>
      <c r="J247" s="24">
        <v>32.1</v>
      </c>
    </row>
    <row r="248" spans="1:10" x14ac:dyDescent="0.2">
      <c r="A248" s="25" t="s">
        <v>222</v>
      </c>
      <c r="B248" s="25">
        <v>409500011</v>
      </c>
      <c r="C248" s="25" t="s">
        <v>251</v>
      </c>
      <c r="D248" s="25">
        <v>5</v>
      </c>
      <c r="E248" s="25">
        <v>175</v>
      </c>
      <c r="F248" s="29">
        <f t="shared" si="7"/>
        <v>180</v>
      </c>
      <c r="G248" s="25"/>
      <c r="H248" s="25"/>
      <c r="I248" s="29">
        <f t="shared" si="8"/>
        <v>0</v>
      </c>
      <c r="J248" s="24">
        <v>32.4</v>
      </c>
    </row>
    <row r="249" spans="1:10" x14ac:dyDescent="0.2">
      <c r="A249" s="25" t="s">
        <v>222</v>
      </c>
      <c r="B249" s="25">
        <v>460200002</v>
      </c>
      <c r="C249" s="25" t="s">
        <v>252</v>
      </c>
      <c r="D249" s="25">
        <v>4</v>
      </c>
      <c r="E249" s="25">
        <v>361</v>
      </c>
      <c r="F249" s="29">
        <f t="shared" si="7"/>
        <v>365</v>
      </c>
      <c r="G249" s="25"/>
      <c r="H249" s="25"/>
      <c r="I249" s="29">
        <f t="shared" si="8"/>
        <v>0</v>
      </c>
      <c r="J249" s="24">
        <v>65.2</v>
      </c>
    </row>
    <row r="250" spans="1:10" x14ac:dyDescent="0.2">
      <c r="A250" s="25" t="s">
        <v>222</v>
      </c>
      <c r="B250" s="25">
        <v>460200019</v>
      </c>
      <c r="C250" s="25" t="s">
        <v>253</v>
      </c>
      <c r="D250" s="25">
        <v>2</v>
      </c>
      <c r="E250" s="25">
        <v>153</v>
      </c>
      <c r="F250" s="29">
        <f t="shared" si="7"/>
        <v>155</v>
      </c>
      <c r="G250" s="25"/>
      <c r="H250" s="25"/>
      <c r="I250" s="29">
        <f t="shared" si="8"/>
        <v>0</v>
      </c>
      <c r="J250" s="24">
        <v>32.1</v>
      </c>
    </row>
    <row r="251" spans="1:10" x14ac:dyDescent="0.2">
      <c r="A251" s="25" t="s">
        <v>222</v>
      </c>
      <c r="B251" s="25">
        <v>460200023</v>
      </c>
      <c r="C251" s="25" t="s">
        <v>254</v>
      </c>
      <c r="D251" s="25">
        <v>5</v>
      </c>
      <c r="E251" s="25">
        <v>17</v>
      </c>
      <c r="F251" s="29">
        <f t="shared" si="7"/>
        <v>22</v>
      </c>
      <c r="G251" s="25"/>
      <c r="H251" s="25"/>
      <c r="I251" s="29">
        <f t="shared" si="8"/>
        <v>0</v>
      </c>
      <c r="J251" s="24">
        <v>2.1</v>
      </c>
    </row>
    <row r="252" spans="1:10" x14ac:dyDescent="0.2">
      <c r="A252" s="25" t="s">
        <v>222</v>
      </c>
      <c r="B252" s="25">
        <v>460200039</v>
      </c>
      <c r="C252" s="25" t="s">
        <v>255</v>
      </c>
      <c r="D252" s="25">
        <v>63</v>
      </c>
      <c r="E252" s="25"/>
      <c r="F252" s="29">
        <f t="shared" si="7"/>
        <v>63</v>
      </c>
      <c r="G252" s="25"/>
      <c r="H252" s="25"/>
      <c r="I252" s="29">
        <f t="shared" si="8"/>
        <v>0</v>
      </c>
    </row>
    <row r="253" spans="1:10" x14ac:dyDescent="0.2">
      <c r="A253" s="25" t="s">
        <v>222</v>
      </c>
      <c r="B253" s="25">
        <v>460200040</v>
      </c>
      <c r="C253" s="25" t="s">
        <v>256</v>
      </c>
      <c r="D253" s="25">
        <v>17</v>
      </c>
      <c r="E253" s="25">
        <v>108</v>
      </c>
      <c r="F253" s="29">
        <f t="shared" si="7"/>
        <v>125</v>
      </c>
      <c r="G253" s="25"/>
      <c r="H253" s="25"/>
      <c r="I253" s="29">
        <f t="shared" si="8"/>
        <v>0</v>
      </c>
      <c r="J253" s="24">
        <v>13</v>
      </c>
    </row>
    <row r="254" spans="1:10" x14ac:dyDescent="0.2">
      <c r="A254" s="25" t="s">
        <v>222</v>
      </c>
      <c r="B254" s="25">
        <v>460800005</v>
      </c>
      <c r="C254" s="25" t="s">
        <v>257</v>
      </c>
      <c r="D254" s="25">
        <v>5</v>
      </c>
      <c r="E254" s="25">
        <v>212</v>
      </c>
      <c r="F254" s="29">
        <f t="shared" si="7"/>
        <v>217</v>
      </c>
      <c r="G254" s="25"/>
      <c r="H254" s="25"/>
      <c r="I254" s="29">
        <f t="shared" si="8"/>
        <v>0</v>
      </c>
      <c r="J254" s="24">
        <v>45</v>
      </c>
    </row>
    <row r="255" spans="1:10" x14ac:dyDescent="0.2">
      <c r="A255" s="25" t="s">
        <v>222</v>
      </c>
      <c r="B255" s="25">
        <v>460800012</v>
      </c>
      <c r="C255" s="25" t="s">
        <v>258</v>
      </c>
      <c r="D255" s="25">
        <v>84</v>
      </c>
      <c r="E255" s="25"/>
      <c r="F255" s="29">
        <f t="shared" si="7"/>
        <v>84</v>
      </c>
      <c r="G255" s="25"/>
      <c r="H255" s="25"/>
      <c r="I255" s="29">
        <f t="shared" si="8"/>
        <v>0</v>
      </c>
    </row>
    <row r="256" spans="1:10" x14ac:dyDescent="0.2">
      <c r="A256" s="25" t="s">
        <v>222</v>
      </c>
      <c r="B256" s="25">
        <v>468900002</v>
      </c>
      <c r="C256" s="25" t="s">
        <v>259</v>
      </c>
      <c r="D256" s="25">
        <v>1</v>
      </c>
      <c r="E256" s="25">
        <v>12</v>
      </c>
      <c r="F256" s="29">
        <f t="shared" si="7"/>
        <v>13</v>
      </c>
      <c r="G256" s="25"/>
      <c r="H256" s="25"/>
      <c r="I256" s="29">
        <f t="shared" si="8"/>
        <v>0</v>
      </c>
      <c r="J256" s="24">
        <v>0.89999999999999991</v>
      </c>
    </row>
    <row r="257" spans="1:10" x14ac:dyDescent="0.2">
      <c r="A257" s="25" t="s">
        <v>222</v>
      </c>
      <c r="B257" s="25">
        <v>540200004</v>
      </c>
      <c r="C257" s="25" t="s">
        <v>260</v>
      </c>
      <c r="D257" s="25">
        <v>73</v>
      </c>
      <c r="E257" s="25">
        <v>47</v>
      </c>
      <c r="F257" s="29">
        <f t="shared" si="7"/>
        <v>120</v>
      </c>
      <c r="G257" s="25"/>
      <c r="H257" s="25"/>
      <c r="I257" s="29">
        <f t="shared" si="8"/>
        <v>0</v>
      </c>
      <c r="J257" s="24">
        <v>14.1</v>
      </c>
    </row>
    <row r="258" spans="1:10" x14ac:dyDescent="0.2">
      <c r="A258" s="25" t="s">
        <v>222</v>
      </c>
      <c r="B258" s="25">
        <v>540200007</v>
      </c>
      <c r="C258" s="25" t="s">
        <v>261</v>
      </c>
      <c r="D258" s="25">
        <v>188</v>
      </c>
      <c r="E258" s="25">
        <v>2</v>
      </c>
      <c r="F258" s="29">
        <f t="shared" si="7"/>
        <v>190</v>
      </c>
      <c r="G258" s="25"/>
      <c r="H258" s="25"/>
      <c r="I258" s="29">
        <f t="shared" si="8"/>
        <v>0</v>
      </c>
      <c r="J258" s="24">
        <v>37.200000000000003</v>
      </c>
    </row>
    <row r="259" spans="1:10" x14ac:dyDescent="0.2">
      <c r="A259" s="25" t="s">
        <v>222</v>
      </c>
      <c r="B259" s="25">
        <v>540200010</v>
      </c>
      <c r="C259" s="25" t="s">
        <v>262</v>
      </c>
      <c r="D259" s="25">
        <v>2</v>
      </c>
      <c r="E259" s="25">
        <v>214</v>
      </c>
      <c r="F259" s="29">
        <f t="shared" si="7"/>
        <v>216</v>
      </c>
      <c r="G259" s="25"/>
      <c r="H259" s="25"/>
      <c r="I259" s="29">
        <f t="shared" si="8"/>
        <v>0</v>
      </c>
      <c r="J259" s="24">
        <v>42.3</v>
      </c>
    </row>
    <row r="260" spans="1:10" x14ac:dyDescent="0.2">
      <c r="A260" s="25" t="s">
        <v>222</v>
      </c>
      <c r="B260" s="25">
        <v>561800004</v>
      </c>
      <c r="C260" s="25" t="s">
        <v>263</v>
      </c>
      <c r="D260" s="25"/>
      <c r="E260" s="25">
        <v>154</v>
      </c>
      <c r="F260" s="29">
        <f t="shared" si="7"/>
        <v>154</v>
      </c>
      <c r="G260" s="25"/>
      <c r="H260" s="25"/>
      <c r="I260" s="29">
        <f t="shared" si="8"/>
        <v>0</v>
      </c>
      <c r="J260" s="24">
        <v>31.2</v>
      </c>
    </row>
    <row r="261" spans="1:10" x14ac:dyDescent="0.2">
      <c r="A261" s="25" t="s">
        <v>222</v>
      </c>
      <c r="B261" s="25">
        <v>740200001</v>
      </c>
      <c r="C261" s="25" t="s">
        <v>264</v>
      </c>
      <c r="D261" s="25">
        <v>4</v>
      </c>
      <c r="E261" s="25">
        <v>208</v>
      </c>
      <c r="F261" s="29">
        <f t="shared" ref="F261:F271" si="9">D261+E261</f>
        <v>212</v>
      </c>
      <c r="G261" s="25"/>
      <c r="H261" s="25"/>
      <c r="I261" s="29">
        <f t="shared" ref="I261:I271" si="10">G261+H261</f>
        <v>0</v>
      </c>
      <c r="J261" s="24">
        <v>47.1</v>
      </c>
    </row>
    <row r="262" spans="1:10" x14ac:dyDescent="0.2">
      <c r="A262" s="25" t="s">
        <v>222</v>
      </c>
      <c r="B262" s="25">
        <v>740200008</v>
      </c>
      <c r="C262" s="25" t="s">
        <v>265</v>
      </c>
      <c r="D262" s="25">
        <v>142</v>
      </c>
      <c r="E262" s="25">
        <v>512</v>
      </c>
      <c r="F262" s="29">
        <f t="shared" si="9"/>
        <v>654</v>
      </c>
      <c r="G262" s="25"/>
      <c r="H262" s="25"/>
      <c r="I262" s="29">
        <f t="shared" si="10"/>
        <v>0</v>
      </c>
      <c r="J262" s="24">
        <v>115.89999999999999</v>
      </c>
    </row>
    <row r="263" spans="1:10" x14ac:dyDescent="0.2">
      <c r="A263" s="25" t="s">
        <v>222</v>
      </c>
      <c r="B263" s="25">
        <v>740200015</v>
      </c>
      <c r="C263" s="25" t="s">
        <v>266</v>
      </c>
      <c r="D263" s="25">
        <v>1</v>
      </c>
      <c r="E263" s="25">
        <v>40</v>
      </c>
      <c r="F263" s="29">
        <f t="shared" si="9"/>
        <v>41</v>
      </c>
      <c r="G263" s="25"/>
      <c r="H263" s="25"/>
      <c r="I263" s="29">
        <f t="shared" si="10"/>
        <v>0</v>
      </c>
      <c r="J263" s="24">
        <v>7.5</v>
      </c>
    </row>
    <row r="264" spans="1:10" x14ac:dyDescent="0.2">
      <c r="A264" s="25" t="s">
        <v>222</v>
      </c>
      <c r="B264" s="25">
        <v>740200016</v>
      </c>
      <c r="C264" s="25" t="s">
        <v>267</v>
      </c>
      <c r="D264" s="25">
        <v>22</v>
      </c>
      <c r="E264" s="25">
        <v>914</v>
      </c>
      <c r="F264" s="29">
        <f t="shared" si="9"/>
        <v>936</v>
      </c>
      <c r="G264" s="25"/>
      <c r="H264" s="25"/>
      <c r="I264" s="29">
        <f t="shared" si="10"/>
        <v>0</v>
      </c>
      <c r="J264" s="24">
        <v>173.2</v>
      </c>
    </row>
    <row r="265" spans="1:10" x14ac:dyDescent="0.2">
      <c r="A265" s="25" t="s">
        <v>222</v>
      </c>
      <c r="B265" s="25">
        <v>740200059</v>
      </c>
      <c r="C265" s="25" t="s">
        <v>268</v>
      </c>
      <c r="D265" s="25">
        <v>19</v>
      </c>
      <c r="E265" s="25">
        <v>2666</v>
      </c>
      <c r="F265" s="29">
        <f t="shared" si="9"/>
        <v>2685</v>
      </c>
      <c r="G265" s="25">
        <v>2</v>
      </c>
      <c r="H265" s="25">
        <v>407</v>
      </c>
      <c r="I265" s="29">
        <f t="shared" si="10"/>
        <v>409</v>
      </c>
      <c r="J265" s="24">
        <v>438.5</v>
      </c>
    </row>
    <row r="266" spans="1:10" x14ac:dyDescent="0.2">
      <c r="A266" s="25" t="s">
        <v>222</v>
      </c>
      <c r="B266" s="25">
        <v>740600007</v>
      </c>
      <c r="C266" s="25" t="s">
        <v>269</v>
      </c>
      <c r="D266" s="25"/>
      <c r="E266" s="25">
        <v>59</v>
      </c>
      <c r="F266" s="29">
        <f t="shared" si="9"/>
        <v>59</v>
      </c>
      <c r="G266" s="25"/>
      <c r="H266" s="25"/>
      <c r="I266" s="29">
        <f t="shared" si="10"/>
        <v>0</v>
      </c>
      <c r="J266" s="24">
        <v>15.2</v>
      </c>
    </row>
    <row r="267" spans="1:10" x14ac:dyDescent="0.2">
      <c r="A267" s="25" t="s">
        <v>222</v>
      </c>
      <c r="B267" s="25">
        <v>740600009</v>
      </c>
      <c r="C267" s="25" t="s">
        <v>270</v>
      </c>
      <c r="D267" s="25"/>
      <c r="E267" s="25">
        <v>74</v>
      </c>
      <c r="F267" s="29">
        <f t="shared" si="9"/>
        <v>74</v>
      </c>
      <c r="G267" s="25"/>
      <c r="H267" s="25"/>
      <c r="I267" s="29">
        <f t="shared" si="10"/>
        <v>0</v>
      </c>
      <c r="J267" s="24">
        <v>10</v>
      </c>
    </row>
    <row r="268" spans="1:10" x14ac:dyDescent="0.2">
      <c r="A268" s="25" t="s">
        <v>222</v>
      </c>
      <c r="B268" s="25">
        <v>741000006</v>
      </c>
      <c r="C268" s="25" t="s">
        <v>271</v>
      </c>
      <c r="D268" s="25"/>
      <c r="E268" s="25">
        <v>41</v>
      </c>
      <c r="F268" s="29">
        <f t="shared" si="9"/>
        <v>41</v>
      </c>
      <c r="G268" s="25"/>
      <c r="H268" s="25"/>
      <c r="I268" s="29">
        <f t="shared" si="10"/>
        <v>0</v>
      </c>
      <c r="J268" s="24">
        <v>7.5</v>
      </c>
    </row>
    <row r="269" spans="1:10" x14ac:dyDescent="0.2">
      <c r="A269" s="25" t="s">
        <v>222</v>
      </c>
      <c r="B269" s="25">
        <v>741400016</v>
      </c>
      <c r="C269" s="25" t="s">
        <v>272</v>
      </c>
      <c r="D269" s="25">
        <v>50</v>
      </c>
      <c r="E269" s="25"/>
      <c r="F269" s="29">
        <f t="shared" si="9"/>
        <v>50</v>
      </c>
      <c r="G269" s="25"/>
      <c r="H269" s="25"/>
      <c r="I269" s="29">
        <f t="shared" si="10"/>
        <v>0</v>
      </c>
    </row>
    <row r="270" spans="1:10" x14ac:dyDescent="0.2">
      <c r="A270" s="25" t="s">
        <v>222</v>
      </c>
      <c r="B270" s="25">
        <v>741400017</v>
      </c>
      <c r="C270" s="25" t="s">
        <v>273</v>
      </c>
      <c r="D270" s="25">
        <v>7</v>
      </c>
      <c r="E270" s="25">
        <v>710</v>
      </c>
      <c r="F270" s="29">
        <f t="shared" si="9"/>
        <v>717</v>
      </c>
      <c r="G270" s="25">
        <v>3</v>
      </c>
      <c r="H270" s="25">
        <v>217</v>
      </c>
      <c r="I270" s="29">
        <f t="shared" si="10"/>
        <v>220</v>
      </c>
      <c r="J270" s="24">
        <v>140.19999999999999</v>
      </c>
    </row>
    <row r="271" spans="1:10" x14ac:dyDescent="0.2">
      <c r="A271" s="25" t="s">
        <v>222</v>
      </c>
      <c r="B271" s="25">
        <v>741400025</v>
      </c>
      <c r="C271" s="25" t="s">
        <v>274</v>
      </c>
      <c r="D271" s="25">
        <v>28</v>
      </c>
      <c r="E271" s="25">
        <v>947</v>
      </c>
      <c r="F271" s="29">
        <f t="shared" si="9"/>
        <v>975</v>
      </c>
      <c r="G271" s="25"/>
      <c r="H271" s="25"/>
      <c r="I271" s="29">
        <f t="shared" si="10"/>
        <v>0</v>
      </c>
      <c r="J271" s="24">
        <v>161.80000000000001</v>
      </c>
    </row>
  </sheetData>
  <autoFilter ref="A3:J271" xr:uid="{D696DDE8-32AE-43F5-A42E-F90EC03F566D}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A3D0-77A8-4E1B-A02E-BCB6DBD23956}">
  <dimension ref="A1:U275"/>
  <sheetViews>
    <sheetView workbookViewId="0">
      <pane ySplit="5" topLeftCell="A6" activePane="bottomLeft" state="frozen"/>
      <selection pane="bottomLeft" activeCell="E24" sqref="E24"/>
    </sheetView>
  </sheetViews>
  <sheetFormatPr defaultColWidth="8.7109375" defaultRowHeight="11.25" x14ac:dyDescent="0.2"/>
  <cols>
    <col min="1" max="1" width="8.7109375" style="41"/>
    <col min="2" max="2" width="9.5703125" style="41" bestFit="1" customWidth="1"/>
    <col min="3" max="3" width="11.42578125" style="41" customWidth="1"/>
    <col min="4" max="9" width="8.7109375" style="41" bestFit="1" customWidth="1"/>
    <col min="10" max="10" width="8.7109375" style="42" bestFit="1" customWidth="1"/>
    <col min="11" max="16" width="8.7109375" style="41" bestFit="1" customWidth="1"/>
    <col min="17" max="18" width="8.7109375" style="42" bestFit="1" customWidth="1"/>
    <col min="19" max="19" width="8.7109375" style="41"/>
    <col min="20" max="20" width="14.42578125" style="41" customWidth="1"/>
    <col min="21" max="16384" width="8.7109375" style="41"/>
  </cols>
  <sheetData>
    <row r="1" spans="1:21" x14ac:dyDescent="0.2">
      <c r="T1" s="43">
        <v>23000007</v>
      </c>
      <c r="U1" s="43" t="s">
        <v>163</v>
      </c>
    </row>
    <row r="2" spans="1:21" x14ac:dyDescent="0.2">
      <c r="T2" s="43">
        <v>806077202</v>
      </c>
      <c r="U2" s="43" t="s">
        <v>163</v>
      </c>
    </row>
    <row r="3" spans="1:21" x14ac:dyDescent="0.2">
      <c r="A3" s="41" t="s">
        <v>300</v>
      </c>
      <c r="D3" s="42">
        <f t="shared" ref="D3:Q3" si="0">SUM(D6:D275)</f>
        <v>4922</v>
      </c>
      <c r="E3" s="42">
        <f t="shared" si="0"/>
        <v>4605</v>
      </c>
      <c r="F3" s="42">
        <f t="shared" si="0"/>
        <v>4885</v>
      </c>
      <c r="G3" s="42">
        <f t="shared" si="0"/>
        <v>4898</v>
      </c>
      <c r="H3" s="42">
        <f t="shared" si="0"/>
        <v>5409</v>
      </c>
      <c r="I3" s="42">
        <f t="shared" si="0"/>
        <v>6452</v>
      </c>
      <c r="J3" s="42">
        <f t="shared" si="0"/>
        <v>31171</v>
      </c>
      <c r="K3" s="42">
        <f t="shared" si="0"/>
        <v>41385</v>
      </c>
      <c r="L3" s="42">
        <f t="shared" si="0"/>
        <v>41921</v>
      </c>
      <c r="M3" s="42">
        <f t="shared" si="0"/>
        <v>46708</v>
      </c>
      <c r="N3" s="42">
        <f t="shared" si="0"/>
        <v>36938</v>
      </c>
      <c r="O3" s="42">
        <f t="shared" si="0"/>
        <v>37908</v>
      </c>
      <c r="P3" s="42">
        <f t="shared" si="0"/>
        <v>36777</v>
      </c>
      <c r="Q3" s="42">
        <f t="shared" si="0"/>
        <v>241637</v>
      </c>
      <c r="R3" s="42">
        <f>SUM(R6:R275)</f>
        <v>272808</v>
      </c>
      <c r="S3" s="42">
        <f>SUM(S6:S275)</f>
        <v>2798</v>
      </c>
    </row>
    <row r="4" spans="1:21" x14ac:dyDescent="0.2">
      <c r="A4" s="73" t="s">
        <v>301</v>
      </c>
      <c r="B4" s="73" t="s">
        <v>302</v>
      </c>
      <c r="C4" s="73" t="s">
        <v>290</v>
      </c>
      <c r="D4" s="44" t="s">
        <v>291</v>
      </c>
      <c r="E4" s="44" t="s">
        <v>291</v>
      </c>
      <c r="F4" s="44" t="s">
        <v>291</v>
      </c>
      <c r="G4" s="44" t="s">
        <v>291</v>
      </c>
      <c r="H4" s="44" t="s">
        <v>291</v>
      </c>
      <c r="I4" s="44" t="s">
        <v>291</v>
      </c>
      <c r="J4" s="74" t="s">
        <v>303</v>
      </c>
      <c r="K4" s="44" t="s">
        <v>292</v>
      </c>
      <c r="L4" s="44" t="s">
        <v>292</v>
      </c>
      <c r="M4" s="44" t="s">
        <v>292</v>
      </c>
      <c r="N4" s="44" t="s">
        <v>292</v>
      </c>
      <c r="O4" s="44" t="s">
        <v>292</v>
      </c>
      <c r="P4" s="44" t="s">
        <v>292</v>
      </c>
      <c r="Q4" s="74" t="s">
        <v>304</v>
      </c>
      <c r="R4" s="74" t="s">
        <v>281</v>
      </c>
      <c r="S4" s="73" t="s">
        <v>305</v>
      </c>
    </row>
    <row r="5" spans="1:21" x14ac:dyDescent="0.2">
      <c r="A5" s="73"/>
      <c r="B5" s="73"/>
      <c r="C5" s="73"/>
      <c r="D5" s="44" t="s">
        <v>306</v>
      </c>
      <c r="E5" s="44" t="s">
        <v>307</v>
      </c>
      <c r="F5" s="44" t="s">
        <v>308</v>
      </c>
      <c r="G5" s="44" t="s">
        <v>309</v>
      </c>
      <c r="H5" s="44" t="s">
        <v>310</v>
      </c>
      <c r="I5" s="44" t="s">
        <v>311</v>
      </c>
      <c r="J5" s="74"/>
      <c r="K5" s="44" t="s">
        <v>306</v>
      </c>
      <c r="L5" s="44" t="s">
        <v>307</v>
      </c>
      <c r="M5" s="44" t="s">
        <v>308</v>
      </c>
      <c r="N5" s="44" t="s">
        <v>309</v>
      </c>
      <c r="O5" s="44" t="s">
        <v>310</v>
      </c>
      <c r="P5" s="44" t="s">
        <v>311</v>
      </c>
      <c r="Q5" s="74"/>
      <c r="R5" s="74"/>
      <c r="S5" s="73"/>
    </row>
    <row r="6" spans="1:21" x14ac:dyDescent="0.2">
      <c r="A6" s="45" t="s">
        <v>312</v>
      </c>
      <c r="B6" s="45">
        <v>51000003</v>
      </c>
      <c r="C6" s="45" t="s">
        <v>6</v>
      </c>
      <c r="D6" s="45">
        <v>2</v>
      </c>
      <c r="E6" s="45">
        <v>1</v>
      </c>
      <c r="F6" s="45"/>
      <c r="G6" s="45">
        <v>1</v>
      </c>
      <c r="H6" s="45">
        <v>2</v>
      </c>
      <c r="I6" s="45"/>
      <c r="J6" s="46">
        <f>SUM(D6:I6)</f>
        <v>6</v>
      </c>
      <c r="K6" s="45">
        <v>123</v>
      </c>
      <c r="L6" s="45">
        <v>75</v>
      </c>
      <c r="M6" s="45">
        <v>70</v>
      </c>
      <c r="N6" s="45">
        <v>62</v>
      </c>
      <c r="O6" s="45">
        <v>56</v>
      </c>
      <c r="P6" s="45">
        <v>97</v>
      </c>
      <c r="Q6" s="46">
        <f>SUM(K6:P6)</f>
        <v>483</v>
      </c>
      <c r="R6" s="46">
        <v>489</v>
      </c>
      <c r="S6" s="47">
        <v>0</v>
      </c>
    </row>
    <row r="7" spans="1:21" x14ac:dyDescent="0.2">
      <c r="A7" s="45" t="s">
        <v>312</v>
      </c>
      <c r="B7" s="45">
        <v>170000046</v>
      </c>
      <c r="C7" s="45" t="s">
        <v>7</v>
      </c>
      <c r="D7" s="45">
        <v>3</v>
      </c>
      <c r="E7" s="45">
        <v>3</v>
      </c>
      <c r="F7" s="45">
        <v>15</v>
      </c>
      <c r="G7" s="45">
        <v>5</v>
      </c>
      <c r="H7" s="45">
        <v>13</v>
      </c>
      <c r="I7" s="45">
        <v>5</v>
      </c>
      <c r="J7" s="46">
        <f t="shared" ref="J7:J70" si="1">SUM(D7:I7)</f>
        <v>44</v>
      </c>
      <c r="K7" s="45">
        <v>8</v>
      </c>
      <c r="L7" s="45">
        <v>1</v>
      </c>
      <c r="M7" s="45"/>
      <c r="N7" s="45"/>
      <c r="O7" s="45"/>
      <c r="P7" s="45"/>
      <c r="Q7" s="46">
        <f t="shared" ref="Q7:Q70" si="2">SUM(K7:P7)</f>
        <v>9</v>
      </c>
      <c r="R7" s="46">
        <v>53</v>
      </c>
      <c r="S7" s="47">
        <v>0</v>
      </c>
    </row>
    <row r="8" spans="1:21" x14ac:dyDescent="0.2">
      <c r="A8" s="45" t="s">
        <v>312</v>
      </c>
      <c r="B8" s="45">
        <v>170000154</v>
      </c>
      <c r="C8" s="45" t="s">
        <v>8</v>
      </c>
      <c r="D8" s="45">
        <v>37</v>
      </c>
      <c r="E8" s="45">
        <v>38</v>
      </c>
      <c r="F8" s="45">
        <v>41</v>
      </c>
      <c r="G8" s="45">
        <v>41</v>
      </c>
      <c r="H8" s="45">
        <v>41</v>
      </c>
      <c r="I8" s="45">
        <v>41</v>
      </c>
      <c r="J8" s="46">
        <f t="shared" si="1"/>
        <v>239</v>
      </c>
      <c r="K8" s="45"/>
      <c r="L8" s="45"/>
      <c r="M8" s="45">
        <v>2</v>
      </c>
      <c r="N8" s="45"/>
      <c r="O8" s="45"/>
      <c r="P8" s="45"/>
      <c r="Q8" s="46">
        <f t="shared" si="2"/>
        <v>2</v>
      </c>
      <c r="R8" s="46">
        <v>241</v>
      </c>
      <c r="S8" s="47">
        <v>0</v>
      </c>
    </row>
    <row r="9" spans="1:21" x14ac:dyDescent="0.2">
      <c r="A9" s="45" t="s">
        <v>312</v>
      </c>
      <c r="B9" s="45">
        <v>170000197</v>
      </c>
      <c r="C9" s="45" t="s">
        <v>9</v>
      </c>
      <c r="D9" s="45">
        <v>7</v>
      </c>
      <c r="E9" s="45">
        <v>28</v>
      </c>
      <c r="F9" s="45">
        <v>31</v>
      </c>
      <c r="G9" s="45">
        <v>12</v>
      </c>
      <c r="H9" s="45">
        <v>10</v>
      </c>
      <c r="I9" s="45">
        <v>12</v>
      </c>
      <c r="J9" s="46">
        <f t="shared" si="1"/>
        <v>100</v>
      </c>
      <c r="K9" s="45">
        <v>64</v>
      </c>
      <c r="L9" s="45">
        <v>86</v>
      </c>
      <c r="M9" s="45">
        <v>89</v>
      </c>
      <c r="N9" s="45">
        <v>40</v>
      </c>
      <c r="O9" s="45">
        <v>75</v>
      </c>
      <c r="P9" s="45">
        <v>175</v>
      </c>
      <c r="Q9" s="46">
        <f t="shared" si="2"/>
        <v>529</v>
      </c>
      <c r="R9" s="46">
        <v>629</v>
      </c>
      <c r="S9" s="47">
        <v>0</v>
      </c>
    </row>
    <row r="10" spans="1:21" x14ac:dyDescent="0.2">
      <c r="A10" s="45" t="s">
        <v>312</v>
      </c>
      <c r="B10" s="45">
        <v>170020401</v>
      </c>
      <c r="C10" s="45" t="s">
        <v>10</v>
      </c>
      <c r="D10" s="45">
        <v>267</v>
      </c>
      <c r="E10" s="45">
        <v>221</v>
      </c>
      <c r="F10" s="45">
        <v>189</v>
      </c>
      <c r="G10" s="45">
        <v>177</v>
      </c>
      <c r="H10" s="45">
        <v>162</v>
      </c>
      <c r="I10" s="45">
        <v>183</v>
      </c>
      <c r="J10" s="46">
        <f t="shared" si="1"/>
        <v>1199</v>
      </c>
      <c r="K10" s="45">
        <v>621</v>
      </c>
      <c r="L10" s="45">
        <v>652</v>
      </c>
      <c r="M10" s="45">
        <v>706</v>
      </c>
      <c r="N10" s="45">
        <v>576</v>
      </c>
      <c r="O10" s="45">
        <v>551</v>
      </c>
      <c r="P10" s="45">
        <v>723</v>
      </c>
      <c r="Q10" s="46">
        <f t="shared" si="2"/>
        <v>3829</v>
      </c>
      <c r="R10" s="46">
        <v>5028</v>
      </c>
      <c r="S10" s="47">
        <v>0</v>
      </c>
    </row>
    <row r="11" spans="1:21" x14ac:dyDescent="0.2">
      <c r="A11" s="45" t="s">
        <v>312</v>
      </c>
      <c r="B11" s="45">
        <v>170064506</v>
      </c>
      <c r="C11" s="45" t="s">
        <v>11</v>
      </c>
      <c r="D11" s="45">
        <v>16</v>
      </c>
      <c r="E11" s="45">
        <v>19</v>
      </c>
      <c r="F11" s="45">
        <v>22</v>
      </c>
      <c r="G11" s="45">
        <v>17</v>
      </c>
      <c r="H11" s="45">
        <v>4</v>
      </c>
      <c r="I11" s="45">
        <v>9</v>
      </c>
      <c r="J11" s="46">
        <f t="shared" si="1"/>
        <v>87</v>
      </c>
      <c r="K11" s="45">
        <v>670</v>
      </c>
      <c r="L11" s="45">
        <v>741</v>
      </c>
      <c r="M11" s="45">
        <v>778</v>
      </c>
      <c r="N11" s="45">
        <v>626</v>
      </c>
      <c r="O11" s="45">
        <v>695</v>
      </c>
      <c r="P11" s="45">
        <v>629</v>
      </c>
      <c r="Q11" s="46">
        <f t="shared" si="2"/>
        <v>4139</v>
      </c>
      <c r="R11" s="46">
        <v>4226</v>
      </c>
      <c r="S11" s="47">
        <v>0</v>
      </c>
    </row>
    <row r="12" spans="1:21" x14ac:dyDescent="0.2">
      <c r="A12" s="45" t="s">
        <v>312</v>
      </c>
      <c r="B12" s="45">
        <v>170077201</v>
      </c>
      <c r="C12" s="45" t="s">
        <v>12</v>
      </c>
      <c r="D12" s="45">
        <v>26</v>
      </c>
      <c r="E12" s="45">
        <v>5</v>
      </c>
      <c r="F12" s="45">
        <v>8</v>
      </c>
      <c r="G12" s="45">
        <v>10</v>
      </c>
      <c r="H12" s="45"/>
      <c r="I12" s="45"/>
      <c r="J12" s="46">
        <f t="shared" si="1"/>
        <v>49</v>
      </c>
      <c r="K12" s="45">
        <v>240</v>
      </c>
      <c r="L12" s="45">
        <v>273</v>
      </c>
      <c r="M12" s="45">
        <v>229</v>
      </c>
      <c r="N12" s="45">
        <v>223</v>
      </c>
      <c r="O12" s="45">
        <v>98</v>
      </c>
      <c r="P12" s="45">
        <v>37</v>
      </c>
      <c r="Q12" s="46">
        <f t="shared" si="2"/>
        <v>1100</v>
      </c>
      <c r="R12" s="46">
        <v>1149</v>
      </c>
      <c r="S12" s="47">
        <v>0</v>
      </c>
    </row>
    <row r="13" spans="1:21" x14ac:dyDescent="0.2">
      <c r="A13" s="45" t="s">
        <v>312</v>
      </c>
      <c r="B13" s="45">
        <v>170077202</v>
      </c>
      <c r="C13" s="45" t="s">
        <v>13</v>
      </c>
      <c r="D13" s="45"/>
      <c r="E13" s="45"/>
      <c r="F13" s="45"/>
      <c r="G13" s="45"/>
      <c r="H13" s="45"/>
      <c r="I13" s="45"/>
      <c r="J13" s="46">
        <f t="shared" si="1"/>
        <v>0</v>
      </c>
      <c r="K13" s="45">
        <v>51</v>
      </c>
      <c r="L13" s="45">
        <v>36</v>
      </c>
      <c r="M13" s="45">
        <v>55</v>
      </c>
      <c r="N13" s="45">
        <v>19</v>
      </c>
      <c r="O13" s="45">
        <v>42</v>
      </c>
      <c r="P13" s="45">
        <v>56</v>
      </c>
      <c r="Q13" s="46">
        <f t="shared" si="2"/>
        <v>259</v>
      </c>
      <c r="R13" s="46">
        <v>259</v>
      </c>
      <c r="S13" s="47">
        <v>0</v>
      </c>
    </row>
    <row r="14" spans="1:21" x14ac:dyDescent="0.2">
      <c r="A14" s="45" t="s">
        <v>312</v>
      </c>
      <c r="B14" s="45">
        <v>270000003</v>
      </c>
      <c r="C14" s="45" t="s">
        <v>14</v>
      </c>
      <c r="D14" s="45">
        <v>23</v>
      </c>
      <c r="E14" s="45">
        <v>23</v>
      </c>
      <c r="F14" s="45">
        <v>23</v>
      </c>
      <c r="G14" s="45">
        <v>16</v>
      </c>
      <c r="H14" s="45">
        <v>28</v>
      </c>
      <c r="I14" s="45">
        <v>18</v>
      </c>
      <c r="J14" s="46">
        <f t="shared" si="1"/>
        <v>131</v>
      </c>
      <c r="K14" s="45"/>
      <c r="L14" s="45"/>
      <c r="M14" s="45"/>
      <c r="N14" s="45"/>
      <c r="O14" s="45"/>
      <c r="P14" s="45"/>
      <c r="Q14" s="46">
        <f t="shared" si="2"/>
        <v>0</v>
      </c>
      <c r="R14" s="46">
        <v>131</v>
      </c>
      <c r="S14" s="47">
        <v>0</v>
      </c>
    </row>
    <row r="15" spans="1:21" x14ac:dyDescent="0.2">
      <c r="A15" s="45" t="s">
        <v>312</v>
      </c>
      <c r="B15" s="45">
        <v>270000014</v>
      </c>
      <c r="C15" s="45" t="s">
        <v>15</v>
      </c>
      <c r="D15" s="45">
        <v>14</v>
      </c>
      <c r="E15" s="45">
        <v>13</v>
      </c>
      <c r="F15" s="45">
        <v>16</v>
      </c>
      <c r="G15" s="45">
        <v>14</v>
      </c>
      <c r="H15" s="45">
        <v>15</v>
      </c>
      <c r="I15" s="45">
        <v>18</v>
      </c>
      <c r="J15" s="46">
        <f t="shared" si="1"/>
        <v>90</v>
      </c>
      <c r="K15" s="45">
        <v>64</v>
      </c>
      <c r="L15" s="45">
        <v>47</v>
      </c>
      <c r="M15" s="45">
        <v>62</v>
      </c>
      <c r="N15" s="45">
        <v>73</v>
      </c>
      <c r="O15" s="45">
        <v>85</v>
      </c>
      <c r="P15" s="45">
        <v>63</v>
      </c>
      <c r="Q15" s="46">
        <f t="shared" si="2"/>
        <v>394</v>
      </c>
      <c r="R15" s="46">
        <v>484</v>
      </c>
      <c r="S15" s="47">
        <v>0</v>
      </c>
    </row>
    <row r="16" spans="1:21" x14ac:dyDescent="0.2">
      <c r="A16" s="45" t="s">
        <v>312</v>
      </c>
      <c r="B16" s="45">
        <v>270000024</v>
      </c>
      <c r="C16" s="45" t="s">
        <v>16</v>
      </c>
      <c r="D16" s="45">
        <v>1</v>
      </c>
      <c r="E16" s="45">
        <v>1</v>
      </c>
      <c r="F16" s="45">
        <v>1</v>
      </c>
      <c r="G16" s="45">
        <v>1</v>
      </c>
      <c r="H16" s="45"/>
      <c r="I16" s="45">
        <v>1</v>
      </c>
      <c r="J16" s="46">
        <f t="shared" si="1"/>
        <v>5</v>
      </c>
      <c r="K16" s="45">
        <v>48</v>
      </c>
      <c r="L16" s="45">
        <v>48</v>
      </c>
      <c r="M16" s="45">
        <v>37</v>
      </c>
      <c r="N16" s="45">
        <v>50</v>
      </c>
      <c r="O16" s="45">
        <v>54</v>
      </c>
      <c r="P16" s="45">
        <v>68</v>
      </c>
      <c r="Q16" s="46">
        <f t="shared" si="2"/>
        <v>305</v>
      </c>
      <c r="R16" s="46">
        <v>310</v>
      </c>
      <c r="S16" s="47">
        <v>0</v>
      </c>
    </row>
    <row r="17" spans="1:19" x14ac:dyDescent="0.2">
      <c r="A17" s="45" t="s">
        <v>312</v>
      </c>
      <c r="B17" s="45">
        <v>270000064</v>
      </c>
      <c r="C17" s="45" t="s">
        <v>17</v>
      </c>
      <c r="D17" s="45">
        <v>12</v>
      </c>
      <c r="E17" s="45">
        <v>13</v>
      </c>
      <c r="F17" s="45">
        <v>6</v>
      </c>
      <c r="G17" s="45">
        <v>13</v>
      </c>
      <c r="H17" s="45">
        <v>6</v>
      </c>
      <c r="I17" s="45">
        <v>5</v>
      </c>
      <c r="J17" s="46">
        <f t="shared" si="1"/>
        <v>55</v>
      </c>
      <c r="K17" s="45">
        <v>261</v>
      </c>
      <c r="L17" s="45">
        <v>237</v>
      </c>
      <c r="M17" s="45">
        <v>250</v>
      </c>
      <c r="N17" s="45">
        <v>237</v>
      </c>
      <c r="O17" s="45">
        <v>241</v>
      </c>
      <c r="P17" s="45">
        <v>211</v>
      </c>
      <c r="Q17" s="46">
        <f t="shared" si="2"/>
        <v>1437</v>
      </c>
      <c r="R17" s="46">
        <v>1492</v>
      </c>
      <c r="S17" s="47">
        <v>0</v>
      </c>
    </row>
    <row r="18" spans="1:19" x14ac:dyDescent="0.2">
      <c r="A18" s="45" t="s">
        <v>312</v>
      </c>
      <c r="B18" s="45">
        <v>270064004</v>
      </c>
      <c r="C18" s="45" t="s">
        <v>18</v>
      </c>
      <c r="D18" s="45">
        <v>11</v>
      </c>
      <c r="E18" s="45">
        <v>14</v>
      </c>
      <c r="F18" s="45">
        <v>10</v>
      </c>
      <c r="G18" s="45">
        <v>11</v>
      </c>
      <c r="H18" s="45">
        <v>13</v>
      </c>
      <c r="I18" s="45">
        <v>9</v>
      </c>
      <c r="J18" s="46">
        <f t="shared" si="1"/>
        <v>68</v>
      </c>
      <c r="K18" s="45">
        <v>577</v>
      </c>
      <c r="L18" s="45">
        <v>420</v>
      </c>
      <c r="M18" s="45">
        <v>542</v>
      </c>
      <c r="N18" s="45">
        <v>506</v>
      </c>
      <c r="O18" s="45">
        <v>451</v>
      </c>
      <c r="P18" s="45">
        <v>505</v>
      </c>
      <c r="Q18" s="46">
        <f t="shared" si="2"/>
        <v>3001</v>
      </c>
      <c r="R18" s="46">
        <v>3069</v>
      </c>
      <c r="S18" s="47">
        <v>0</v>
      </c>
    </row>
    <row r="19" spans="1:19" x14ac:dyDescent="0.2">
      <c r="A19" s="45" t="s">
        <v>312</v>
      </c>
      <c r="B19" s="45">
        <v>270064503</v>
      </c>
      <c r="C19" s="45" t="s">
        <v>19</v>
      </c>
      <c r="D19" s="45">
        <v>37</v>
      </c>
      <c r="E19" s="45">
        <v>43</v>
      </c>
      <c r="F19" s="45">
        <v>58</v>
      </c>
      <c r="G19" s="45">
        <v>43</v>
      </c>
      <c r="H19" s="45">
        <v>46</v>
      </c>
      <c r="I19" s="45">
        <v>20</v>
      </c>
      <c r="J19" s="46">
        <f t="shared" si="1"/>
        <v>247</v>
      </c>
      <c r="K19" s="45">
        <v>590</v>
      </c>
      <c r="L19" s="45">
        <v>603</v>
      </c>
      <c r="M19" s="45">
        <v>690</v>
      </c>
      <c r="N19" s="45">
        <v>562</v>
      </c>
      <c r="O19" s="45">
        <v>490</v>
      </c>
      <c r="P19" s="45">
        <v>496</v>
      </c>
      <c r="Q19" s="46">
        <f t="shared" si="2"/>
        <v>3431</v>
      </c>
      <c r="R19" s="46">
        <v>3678</v>
      </c>
      <c r="S19" s="47">
        <v>0</v>
      </c>
    </row>
    <row r="20" spans="1:19" x14ac:dyDescent="0.2">
      <c r="A20" s="45" t="s">
        <v>312</v>
      </c>
      <c r="B20" s="45">
        <v>270064507</v>
      </c>
      <c r="C20" s="45" t="s">
        <v>20</v>
      </c>
      <c r="D20" s="45"/>
      <c r="E20" s="45"/>
      <c r="F20" s="45">
        <v>1</v>
      </c>
      <c r="G20" s="45"/>
      <c r="H20" s="45">
        <v>1</v>
      </c>
      <c r="I20" s="45"/>
      <c r="J20" s="46">
        <f t="shared" si="1"/>
        <v>2</v>
      </c>
      <c r="K20" s="45">
        <v>29</v>
      </c>
      <c r="L20" s="45">
        <v>25</v>
      </c>
      <c r="M20" s="45">
        <v>26</v>
      </c>
      <c r="N20" s="45">
        <v>16</v>
      </c>
      <c r="O20" s="45">
        <v>17</v>
      </c>
      <c r="P20" s="45">
        <v>21</v>
      </c>
      <c r="Q20" s="46">
        <f t="shared" si="2"/>
        <v>134</v>
      </c>
      <c r="R20" s="46">
        <v>136</v>
      </c>
      <c r="S20" s="47">
        <v>0</v>
      </c>
    </row>
    <row r="21" spans="1:19" x14ac:dyDescent="0.2">
      <c r="A21" s="45" t="s">
        <v>312</v>
      </c>
      <c r="B21" s="45">
        <v>620200008</v>
      </c>
      <c r="C21" s="45" t="s">
        <v>21</v>
      </c>
      <c r="D21" s="45">
        <v>51</v>
      </c>
      <c r="E21" s="45">
        <v>47</v>
      </c>
      <c r="F21" s="45">
        <v>50</v>
      </c>
      <c r="G21" s="45">
        <v>40</v>
      </c>
      <c r="H21" s="45">
        <v>36</v>
      </c>
      <c r="I21" s="45">
        <v>43</v>
      </c>
      <c r="J21" s="46">
        <f t="shared" si="1"/>
        <v>267</v>
      </c>
      <c r="K21" s="45"/>
      <c r="L21" s="45"/>
      <c r="M21" s="45"/>
      <c r="N21" s="45"/>
      <c r="O21" s="45"/>
      <c r="P21" s="45"/>
      <c r="Q21" s="46">
        <f t="shared" si="2"/>
        <v>0</v>
      </c>
      <c r="R21" s="46">
        <v>267</v>
      </c>
      <c r="S21" s="47">
        <v>0</v>
      </c>
    </row>
    <row r="22" spans="1:19" x14ac:dyDescent="0.2">
      <c r="A22" s="45" t="s">
        <v>312</v>
      </c>
      <c r="B22" s="45">
        <v>620200014</v>
      </c>
      <c r="C22" s="45" t="s">
        <v>22</v>
      </c>
      <c r="D22" s="45">
        <v>9</v>
      </c>
      <c r="E22" s="45">
        <v>10</v>
      </c>
      <c r="F22" s="45">
        <v>26</v>
      </c>
      <c r="G22" s="45">
        <v>8</v>
      </c>
      <c r="H22" s="45">
        <v>8</v>
      </c>
      <c r="I22" s="45">
        <v>16</v>
      </c>
      <c r="J22" s="46">
        <f t="shared" si="1"/>
        <v>77</v>
      </c>
      <c r="K22" s="45">
        <v>450</v>
      </c>
      <c r="L22" s="45">
        <v>408</v>
      </c>
      <c r="M22" s="45">
        <v>523</v>
      </c>
      <c r="N22" s="45">
        <v>475</v>
      </c>
      <c r="O22" s="45">
        <v>463</v>
      </c>
      <c r="P22" s="45">
        <v>612</v>
      </c>
      <c r="Q22" s="46">
        <f t="shared" si="2"/>
        <v>2931</v>
      </c>
      <c r="R22" s="46">
        <v>3008</v>
      </c>
      <c r="S22" s="47">
        <v>0</v>
      </c>
    </row>
    <row r="23" spans="1:19" x14ac:dyDescent="0.2">
      <c r="A23" s="45" t="s">
        <v>312</v>
      </c>
      <c r="B23" s="45">
        <v>620200018</v>
      </c>
      <c r="C23" s="45" t="s">
        <v>23</v>
      </c>
      <c r="D23" s="45"/>
      <c r="E23" s="45">
        <v>2</v>
      </c>
      <c r="F23" s="45">
        <v>1</v>
      </c>
      <c r="G23" s="45">
        <v>2</v>
      </c>
      <c r="H23" s="45"/>
      <c r="I23" s="45">
        <v>1</v>
      </c>
      <c r="J23" s="46">
        <f t="shared" si="1"/>
        <v>6</v>
      </c>
      <c r="K23" s="45">
        <v>107</v>
      </c>
      <c r="L23" s="45">
        <v>106</v>
      </c>
      <c r="M23" s="45">
        <v>172</v>
      </c>
      <c r="N23" s="45">
        <v>93</v>
      </c>
      <c r="O23" s="45">
        <v>81</v>
      </c>
      <c r="P23" s="45">
        <v>95</v>
      </c>
      <c r="Q23" s="46">
        <f t="shared" si="2"/>
        <v>654</v>
      </c>
      <c r="R23" s="46">
        <v>660</v>
      </c>
      <c r="S23" s="47">
        <v>0</v>
      </c>
    </row>
    <row r="24" spans="1:19" x14ac:dyDescent="0.2">
      <c r="A24" s="45" t="s">
        <v>312</v>
      </c>
      <c r="B24" s="45">
        <v>620200062</v>
      </c>
      <c r="C24" s="45" t="s">
        <v>24</v>
      </c>
      <c r="D24" s="45">
        <v>41</v>
      </c>
      <c r="E24" s="45">
        <v>66</v>
      </c>
      <c r="F24" s="45">
        <v>43</v>
      </c>
      <c r="G24" s="45">
        <v>39</v>
      </c>
      <c r="H24" s="45">
        <v>43</v>
      </c>
      <c r="I24" s="45">
        <v>31</v>
      </c>
      <c r="J24" s="46">
        <f t="shared" si="1"/>
        <v>263</v>
      </c>
      <c r="K24" s="45">
        <v>158</v>
      </c>
      <c r="L24" s="45">
        <v>248</v>
      </c>
      <c r="M24" s="45">
        <v>208</v>
      </c>
      <c r="N24" s="45">
        <v>179</v>
      </c>
      <c r="O24" s="45">
        <v>192</v>
      </c>
      <c r="P24" s="45">
        <v>209</v>
      </c>
      <c r="Q24" s="46">
        <f t="shared" si="2"/>
        <v>1194</v>
      </c>
      <c r="R24" s="46">
        <v>1457</v>
      </c>
      <c r="S24" s="47">
        <v>0</v>
      </c>
    </row>
    <row r="25" spans="1:19" x14ac:dyDescent="0.2">
      <c r="A25" s="45" t="s">
        <v>312</v>
      </c>
      <c r="B25" s="45">
        <v>621200004</v>
      </c>
      <c r="C25" s="45" t="s">
        <v>25</v>
      </c>
      <c r="D25" s="45"/>
      <c r="E25" s="45"/>
      <c r="F25" s="45"/>
      <c r="G25" s="45">
        <v>1</v>
      </c>
      <c r="H25" s="45"/>
      <c r="I25" s="45"/>
      <c r="J25" s="46">
        <f t="shared" si="1"/>
        <v>1</v>
      </c>
      <c r="K25" s="45">
        <v>22</v>
      </c>
      <c r="L25" s="45">
        <v>22</v>
      </c>
      <c r="M25" s="45">
        <v>39</v>
      </c>
      <c r="N25" s="45">
        <v>31</v>
      </c>
      <c r="O25" s="45">
        <v>31</v>
      </c>
      <c r="P25" s="45">
        <v>34</v>
      </c>
      <c r="Q25" s="46">
        <f t="shared" si="2"/>
        <v>179</v>
      </c>
      <c r="R25" s="46">
        <v>180</v>
      </c>
      <c r="S25" s="47">
        <v>0</v>
      </c>
    </row>
    <row r="26" spans="1:19" x14ac:dyDescent="0.2">
      <c r="A26" s="45" t="s">
        <v>312</v>
      </c>
      <c r="B26" s="45">
        <v>640600008</v>
      </c>
      <c r="C26" s="45" t="s">
        <v>26</v>
      </c>
      <c r="D26" s="45">
        <v>1</v>
      </c>
      <c r="E26" s="45">
        <v>5</v>
      </c>
      <c r="F26" s="45"/>
      <c r="G26" s="45">
        <v>2</v>
      </c>
      <c r="H26" s="45"/>
      <c r="I26" s="45"/>
      <c r="J26" s="46">
        <f t="shared" si="1"/>
        <v>8</v>
      </c>
      <c r="K26" s="45">
        <v>24</v>
      </c>
      <c r="L26" s="45">
        <v>27</v>
      </c>
      <c r="M26" s="45">
        <v>32</v>
      </c>
      <c r="N26" s="45">
        <v>31</v>
      </c>
      <c r="O26" s="45">
        <v>37</v>
      </c>
      <c r="P26" s="45">
        <v>40</v>
      </c>
      <c r="Q26" s="46">
        <f t="shared" si="2"/>
        <v>191</v>
      </c>
      <c r="R26" s="46">
        <v>199</v>
      </c>
      <c r="S26" s="47">
        <v>0</v>
      </c>
    </row>
    <row r="27" spans="1:19" x14ac:dyDescent="0.2">
      <c r="A27" s="45" t="s">
        <v>312</v>
      </c>
      <c r="B27" s="45">
        <v>640600015</v>
      </c>
      <c r="C27" s="45" t="s">
        <v>27</v>
      </c>
      <c r="D27" s="45">
        <v>1</v>
      </c>
      <c r="E27" s="45"/>
      <c r="F27" s="45"/>
      <c r="G27" s="45"/>
      <c r="H27" s="45"/>
      <c r="I27" s="45"/>
      <c r="J27" s="46">
        <f t="shared" si="1"/>
        <v>1</v>
      </c>
      <c r="K27" s="45">
        <v>30</v>
      </c>
      <c r="L27" s="45">
        <v>31</v>
      </c>
      <c r="M27" s="45">
        <v>38</v>
      </c>
      <c r="N27" s="45">
        <v>17</v>
      </c>
      <c r="O27" s="45">
        <v>20</v>
      </c>
      <c r="P27" s="45">
        <v>35</v>
      </c>
      <c r="Q27" s="46">
        <f t="shared" si="2"/>
        <v>171</v>
      </c>
      <c r="R27" s="46">
        <v>172</v>
      </c>
      <c r="S27" s="47">
        <v>0</v>
      </c>
    </row>
    <row r="28" spans="1:19" x14ac:dyDescent="0.2">
      <c r="A28" s="45" t="s">
        <v>312</v>
      </c>
      <c r="B28" s="45">
        <v>641000001</v>
      </c>
      <c r="C28" s="45" t="s">
        <v>28</v>
      </c>
      <c r="D28" s="45"/>
      <c r="E28" s="45">
        <v>1</v>
      </c>
      <c r="F28" s="45"/>
      <c r="G28" s="45">
        <v>1</v>
      </c>
      <c r="H28" s="45"/>
      <c r="I28" s="45">
        <v>2</v>
      </c>
      <c r="J28" s="46">
        <f t="shared" si="1"/>
        <v>4</v>
      </c>
      <c r="K28" s="45">
        <v>24</v>
      </c>
      <c r="L28" s="45">
        <v>24</v>
      </c>
      <c r="M28" s="45">
        <v>25</v>
      </c>
      <c r="N28" s="45">
        <v>26</v>
      </c>
      <c r="O28" s="45">
        <v>22</v>
      </c>
      <c r="P28" s="45">
        <v>26</v>
      </c>
      <c r="Q28" s="46">
        <f t="shared" si="2"/>
        <v>147</v>
      </c>
      <c r="R28" s="46">
        <v>151</v>
      </c>
      <c r="S28" s="47">
        <v>0</v>
      </c>
    </row>
    <row r="29" spans="1:19" x14ac:dyDescent="0.2">
      <c r="A29" s="45" t="s">
        <v>312</v>
      </c>
      <c r="B29" s="45">
        <v>641000005</v>
      </c>
      <c r="C29" s="45" t="s">
        <v>29</v>
      </c>
      <c r="D29" s="45">
        <v>35</v>
      </c>
      <c r="E29" s="45">
        <v>29</v>
      </c>
      <c r="F29" s="45">
        <v>44</v>
      </c>
      <c r="G29" s="45">
        <v>27</v>
      </c>
      <c r="H29" s="45">
        <v>34</v>
      </c>
      <c r="I29" s="45">
        <v>40</v>
      </c>
      <c r="J29" s="46">
        <f t="shared" si="1"/>
        <v>209</v>
      </c>
      <c r="K29" s="45"/>
      <c r="L29" s="45"/>
      <c r="M29" s="45"/>
      <c r="N29" s="45"/>
      <c r="O29" s="45"/>
      <c r="P29" s="45"/>
      <c r="Q29" s="46">
        <f t="shared" si="2"/>
        <v>0</v>
      </c>
      <c r="R29" s="46">
        <v>209</v>
      </c>
      <c r="S29" s="47">
        <v>0</v>
      </c>
    </row>
    <row r="30" spans="1:19" x14ac:dyDescent="0.2">
      <c r="A30" s="45" t="s">
        <v>312</v>
      </c>
      <c r="B30" s="45">
        <v>641000007</v>
      </c>
      <c r="C30" s="45" t="s">
        <v>30</v>
      </c>
      <c r="D30" s="45"/>
      <c r="E30" s="45">
        <v>2</v>
      </c>
      <c r="F30" s="45">
        <v>1</v>
      </c>
      <c r="G30" s="45"/>
      <c r="H30" s="45"/>
      <c r="I30" s="45"/>
      <c r="J30" s="46">
        <f t="shared" si="1"/>
        <v>3</v>
      </c>
      <c r="K30" s="45">
        <v>36</v>
      </c>
      <c r="L30" s="45">
        <v>33</v>
      </c>
      <c r="M30" s="45">
        <v>32</v>
      </c>
      <c r="N30" s="45">
        <v>28</v>
      </c>
      <c r="O30" s="45">
        <v>25</v>
      </c>
      <c r="P30" s="45">
        <v>40</v>
      </c>
      <c r="Q30" s="46">
        <f t="shared" si="2"/>
        <v>194</v>
      </c>
      <c r="R30" s="46">
        <v>197</v>
      </c>
      <c r="S30" s="47">
        <v>0</v>
      </c>
    </row>
    <row r="31" spans="1:19" x14ac:dyDescent="0.2">
      <c r="A31" s="45" t="s">
        <v>312</v>
      </c>
      <c r="B31" s="45">
        <v>641000022</v>
      </c>
      <c r="C31" s="45" t="s">
        <v>31</v>
      </c>
      <c r="D31" s="45">
        <v>1</v>
      </c>
      <c r="E31" s="45"/>
      <c r="F31" s="45"/>
      <c r="G31" s="45"/>
      <c r="H31" s="45"/>
      <c r="I31" s="45"/>
      <c r="J31" s="46">
        <f t="shared" si="1"/>
        <v>1</v>
      </c>
      <c r="K31" s="45">
        <v>48</v>
      </c>
      <c r="L31" s="45">
        <v>55</v>
      </c>
      <c r="M31" s="45">
        <v>58</v>
      </c>
      <c r="N31" s="45">
        <v>45</v>
      </c>
      <c r="O31" s="45">
        <v>48</v>
      </c>
      <c r="P31" s="45">
        <v>68</v>
      </c>
      <c r="Q31" s="46">
        <f t="shared" si="2"/>
        <v>322</v>
      </c>
      <c r="R31" s="46">
        <v>323</v>
      </c>
      <c r="S31" s="47">
        <v>0</v>
      </c>
    </row>
    <row r="32" spans="1:19" x14ac:dyDescent="0.2">
      <c r="A32" s="45" t="s">
        <v>312</v>
      </c>
      <c r="B32" s="45">
        <v>641600001</v>
      </c>
      <c r="C32" s="45" t="s">
        <v>32</v>
      </c>
      <c r="D32" s="45">
        <v>1</v>
      </c>
      <c r="E32" s="45">
        <v>1</v>
      </c>
      <c r="F32" s="45"/>
      <c r="G32" s="45"/>
      <c r="H32" s="45"/>
      <c r="I32" s="45"/>
      <c r="J32" s="46">
        <f t="shared" si="1"/>
        <v>2</v>
      </c>
      <c r="K32" s="45">
        <v>37</v>
      </c>
      <c r="L32" s="45">
        <v>103</v>
      </c>
      <c r="M32" s="45">
        <v>84</v>
      </c>
      <c r="N32" s="45">
        <v>71</v>
      </c>
      <c r="O32" s="45">
        <v>32</v>
      </c>
      <c r="P32" s="45"/>
      <c r="Q32" s="46">
        <f t="shared" si="2"/>
        <v>327</v>
      </c>
      <c r="R32" s="46">
        <v>329</v>
      </c>
      <c r="S32" s="47">
        <v>0</v>
      </c>
    </row>
    <row r="33" spans="1:19" x14ac:dyDescent="0.2">
      <c r="A33" s="45" t="s">
        <v>312</v>
      </c>
      <c r="B33" s="45">
        <v>840200025</v>
      </c>
      <c r="C33" s="45" t="s">
        <v>33</v>
      </c>
      <c r="D33" s="45"/>
      <c r="E33" s="45"/>
      <c r="F33" s="45"/>
      <c r="G33" s="45"/>
      <c r="H33" s="45"/>
      <c r="I33" s="45">
        <v>1</v>
      </c>
      <c r="J33" s="46">
        <f t="shared" si="1"/>
        <v>1</v>
      </c>
      <c r="K33" s="45">
        <v>84</v>
      </c>
      <c r="L33" s="45">
        <v>62</v>
      </c>
      <c r="M33" s="45">
        <v>55</v>
      </c>
      <c r="N33" s="45">
        <v>30</v>
      </c>
      <c r="O33" s="45">
        <v>41</v>
      </c>
      <c r="P33" s="45">
        <v>38</v>
      </c>
      <c r="Q33" s="46">
        <f t="shared" si="2"/>
        <v>310</v>
      </c>
      <c r="R33" s="46">
        <v>311</v>
      </c>
      <c r="S33" s="47">
        <v>0</v>
      </c>
    </row>
    <row r="34" spans="1:19" x14ac:dyDescent="0.2">
      <c r="A34" s="45" t="s">
        <v>312</v>
      </c>
      <c r="B34" s="45">
        <v>840200026</v>
      </c>
      <c r="C34" s="45" t="s">
        <v>34</v>
      </c>
      <c r="D34" s="45">
        <v>2</v>
      </c>
      <c r="E34" s="45">
        <v>4</v>
      </c>
      <c r="F34" s="45">
        <v>1</v>
      </c>
      <c r="G34" s="45">
        <v>2</v>
      </c>
      <c r="H34" s="45">
        <v>1</v>
      </c>
      <c r="I34" s="45">
        <v>3</v>
      </c>
      <c r="J34" s="46">
        <f t="shared" si="1"/>
        <v>13</v>
      </c>
      <c r="K34" s="45">
        <v>219</v>
      </c>
      <c r="L34" s="45">
        <v>224</v>
      </c>
      <c r="M34" s="45">
        <v>290</v>
      </c>
      <c r="N34" s="45">
        <v>273</v>
      </c>
      <c r="O34" s="45">
        <v>205</v>
      </c>
      <c r="P34" s="45">
        <v>300</v>
      </c>
      <c r="Q34" s="46">
        <f t="shared" si="2"/>
        <v>1511</v>
      </c>
      <c r="R34" s="46">
        <v>1524</v>
      </c>
      <c r="S34" s="47">
        <v>0</v>
      </c>
    </row>
    <row r="35" spans="1:19" x14ac:dyDescent="0.2">
      <c r="A35" s="45" t="s">
        <v>312</v>
      </c>
      <c r="B35" s="45">
        <v>840200048</v>
      </c>
      <c r="C35" s="45" t="s">
        <v>35</v>
      </c>
      <c r="D35" s="45">
        <v>14</v>
      </c>
      <c r="E35" s="45">
        <v>13</v>
      </c>
      <c r="F35" s="45">
        <v>14</v>
      </c>
      <c r="G35" s="45">
        <v>62</v>
      </c>
      <c r="H35" s="45">
        <v>102</v>
      </c>
      <c r="I35" s="45">
        <v>172</v>
      </c>
      <c r="J35" s="46">
        <f t="shared" si="1"/>
        <v>377</v>
      </c>
      <c r="K35" s="45">
        <v>298</v>
      </c>
      <c r="L35" s="45">
        <v>222</v>
      </c>
      <c r="M35" s="45">
        <v>246</v>
      </c>
      <c r="N35" s="45">
        <v>136</v>
      </c>
      <c r="O35" s="45">
        <v>101</v>
      </c>
      <c r="P35" s="45">
        <v>135</v>
      </c>
      <c r="Q35" s="46">
        <f t="shared" si="2"/>
        <v>1138</v>
      </c>
      <c r="R35" s="46">
        <v>1515</v>
      </c>
      <c r="S35" s="47">
        <v>0</v>
      </c>
    </row>
    <row r="36" spans="1:19" x14ac:dyDescent="0.2">
      <c r="A36" s="45" t="s">
        <v>312</v>
      </c>
      <c r="B36" s="45">
        <v>840200079</v>
      </c>
      <c r="C36" s="45" t="s">
        <v>36</v>
      </c>
      <c r="D36" s="45"/>
      <c r="E36" s="45">
        <v>2</v>
      </c>
      <c r="F36" s="45">
        <v>1</v>
      </c>
      <c r="G36" s="45">
        <v>2</v>
      </c>
      <c r="H36" s="45">
        <v>1</v>
      </c>
      <c r="I36" s="45">
        <v>2</v>
      </c>
      <c r="J36" s="46">
        <f t="shared" si="1"/>
        <v>8</v>
      </c>
      <c r="K36" s="45">
        <v>116</v>
      </c>
      <c r="L36" s="45">
        <v>106</v>
      </c>
      <c r="M36" s="45">
        <v>116</v>
      </c>
      <c r="N36" s="45">
        <v>90</v>
      </c>
      <c r="O36" s="45">
        <v>101</v>
      </c>
      <c r="P36" s="45">
        <v>103</v>
      </c>
      <c r="Q36" s="46">
        <f t="shared" si="2"/>
        <v>632</v>
      </c>
      <c r="R36" s="46">
        <v>640</v>
      </c>
      <c r="S36" s="47">
        <v>0</v>
      </c>
    </row>
    <row r="37" spans="1:19" x14ac:dyDescent="0.2">
      <c r="A37" s="45" t="s">
        <v>312</v>
      </c>
      <c r="B37" s="45">
        <v>880200029</v>
      </c>
      <c r="C37" s="45" t="s">
        <v>37</v>
      </c>
      <c r="D37" s="45">
        <v>1</v>
      </c>
      <c r="E37" s="45">
        <v>3</v>
      </c>
      <c r="F37" s="45">
        <v>3</v>
      </c>
      <c r="G37" s="45"/>
      <c r="H37" s="45">
        <v>1</v>
      </c>
      <c r="I37" s="45">
        <v>1</v>
      </c>
      <c r="J37" s="46">
        <f t="shared" si="1"/>
        <v>9</v>
      </c>
      <c r="K37" s="45">
        <v>133</v>
      </c>
      <c r="L37" s="45">
        <v>158</v>
      </c>
      <c r="M37" s="45">
        <v>225</v>
      </c>
      <c r="N37" s="45">
        <v>114</v>
      </c>
      <c r="O37" s="45">
        <v>139</v>
      </c>
      <c r="P37" s="45">
        <v>151</v>
      </c>
      <c r="Q37" s="46">
        <f t="shared" si="2"/>
        <v>920</v>
      </c>
      <c r="R37" s="46">
        <v>929</v>
      </c>
      <c r="S37" s="47">
        <v>0</v>
      </c>
    </row>
    <row r="38" spans="1:19" x14ac:dyDescent="0.2">
      <c r="A38" s="45" t="s">
        <v>312</v>
      </c>
      <c r="B38" s="45">
        <v>880200036</v>
      </c>
      <c r="C38" s="45" t="s">
        <v>38</v>
      </c>
      <c r="D38" s="45"/>
      <c r="E38" s="45"/>
      <c r="F38" s="45"/>
      <c r="G38" s="45"/>
      <c r="H38" s="45">
        <v>1</v>
      </c>
      <c r="I38" s="45">
        <v>2</v>
      </c>
      <c r="J38" s="46">
        <f t="shared" si="1"/>
        <v>3</v>
      </c>
      <c r="K38" s="45">
        <v>9</v>
      </c>
      <c r="L38" s="45">
        <v>12</v>
      </c>
      <c r="M38" s="45">
        <v>19</v>
      </c>
      <c r="N38" s="45">
        <v>13</v>
      </c>
      <c r="O38" s="45">
        <v>12</v>
      </c>
      <c r="P38" s="45">
        <v>14</v>
      </c>
      <c r="Q38" s="46">
        <f t="shared" si="2"/>
        <v>79</v>
      </c>
      <c r="R38" s="46">
        <v>82</v>
      </c>
      <c r="S38" s="47">
        <v>0</v>
      </c>
    </row>
    <row r="39" spans="1:19" x14ac:dyDescent="0.2">
      <c r="A39" s="45" t="s">
        <v>312</v>
      </c>
      <c r="B39" s="45">
        <v>880200055</v>
      </c>
      <c r="C39" s="45" t="s">
        <v>39</v>
      </c>
      <c r="D39" s="45">
        <v>19</v>
      </c>
      <c r="E39" s="45">
        <v>26</v>
      </c>
      <c r="F39" s="45">
        <v>27</v>
      </c>
      <c r="G39" s="45">
        <v>23</v>
      </c>
      <c r="H39" s="45">
        <v>28</v>
      </c>
      <c r="I39" s="45">
        <v>30</v>
      </c>
      <c r="J39" s="46">
        <f t="shared" si="1"/>
        <v>153</v>
      </c>
      <c r="K39" s="45"/>
      <c r="L39" s="45"/>
      <c r="M39" s="45"/>
      <c r="N39" s="45"/>
      <c r="O39" s="45"/>
      <c r="P39" s="45"/>
      <c r="Q39" s="46">
        <f t="shared" si="2"/>
        <v>0</v>
      </c>
      <c r="R39" s="46">
        <v>153</v>
      </c>
      <c r="S39" s="47">
        <v>0</v>
      </c>
    </row>
    <row r="40" spans="1:19" x14ac:dyDescent="0.2">
      <c r="A40" s="45" t="s">
        <v>312</v>
      </c>
      <c r="B40" s="45">
        <v>880200056</v>
      </c>
      <c r="C40" s="45" t="s">
        <v>40</v>
      </c>
      <c r="D40" s="45"/>
      <c r="E40" s="45"/>
      <c r="F40" s="45"/>
      <c r="G40" s="45"/>
      <c r="H40" s="45"/>
      <c r="I40" s="45"/>
      <c r="J40" s="46">
        <f t="shared" si="1"/>
        <v>0</v>
      </c>
      <c r="K40" s="45">
        <v>5</v>
      </c>
      <c r="L40" s="45">
        <v>5</v>
      </c>
      <c r="M40" s="45">
        <v>3</v>
      </c>
      <c r="N40" s="45">
        <v>3</v>
      </c>
      <c r="O40" s="45">
        <v>10</v>
      </c>
      <c r="P40" s="45">
        <v>8</v>
      </c>
      <c r="Q40" s="46">
        <f t="shared" si="2"/>
        <v>34</v>
      </c>
      <c r="R40" s="46">
        <v>34</v>
      </c>
      <c r="S40" s="47">
        <v>0</v>
      </c>
    </row>
    <row r="41" spans="1:19" x14ac:dyDescent="0.2">
      <c r="A41" s="45" t="s">
        <v>312</v>
      </c>
      <c r="B41" s="45">
        <v>880200080</v>
      </c>
      <c r="C41" s="45" t="s">
        <v>41</v>
      </c>
      <c r="D41" s="45">
        <v>1</v>
      </c>
      <c r="E41" s="45">
        <v>1</v>
      </c>
      <c r="F41" s="45">
        <v>2</v>
      </c>
      <c r="G41" s="45"/>
      <c r="H41" s="45"/>
      <c r="I41" s="45"/>
      <c r="J41" s="46">
        <f t="shared" si="1"/>
        <v>4</v>
      </c>
      <c r="K41" s="45">
        <v>23</v>
      </c>
      <c r="L41" s="45">
        <v>31</v>
      </c>
      <c r="M41" s="45">
        <v>35</v>
      </c>
      <c r="N41" s="45">
        <v>42</v>
      </c>
      <c r="O41" s="45">
        <v>33</v>
      </c>
      <c r="P41" s="45">
        <v>40</v>
      </c>
      <c r="Q41" s="46">
        <f t="shared" si="2"/>
        <v>204</v>
      </c>
      <c r="R41" s="46">
        <v>208</v>
      </c>
      <c r="S41" s="47">
        <v>0</v>
      </c>
    </row>
    <row r="42" spans="1:19" x14ac:dyDescent="0.2">
      <c r="A42" s="45" t="s">
        <v>312</v>
      </c>
      <c r="B42" s="45">
        <v>885100007</v>
      </c>
      <c r="C42" s="45" t="s">
        <v>42</v>
      </c>
      <c r="D42" s="45">
        <v>76</v>
      </c>
      <c r="E42" s="45">
        <v>75</v>
      </c>
      <c r="F42" s="45">
        <v>70</v>
      </c>
      <c r="G42" s="45">
        <v>83</v>
      </c>
      <c r="H42" s="45">
        <v>86</v>
      </c>
      <c r="I42" s="45">
        <v>86</v>
      </c>
      <c r="J42" s="46">
        <f t="shared" si="1"/>
        <v>476</v>
      </c>
      <c r="K42" s="45"/>
      <c r="L42" s="45"/>
      <c r="M42" s="45"/>
      <c r="N42" s="45"/>
      <c r="O42" s="45"/>
      <c r="P42" s="45"/>
      <c r="Q42" s="46">
        <f t="shared" si="2"/>
        <v>0</v>
      </c>
      <c r="R42" s="46">
        <v>476</v>
      </c>
      <c r="S42" s="47">
        <v>0</v>
      </c>
    </row>
    <row r="43" spans="1:19" x14ac:dyDescent="0.2">
      <c r="A43" s="45" t="s">
        <v>312</v>
      </c>
      <c r="B43" s="45">
        <v>887600002</v>
      </c>
      <c r="C43" s="45" t="s">
        <v>43</v>
      </c>
      <c r="D43" s="45">
        <v>76</v>
      </c>
      <c r="E43" s="45">
        <v>76</v>
      </c>
      <c r="F43" s="45">
        <v>68</v>
      </c>
      <c r="G43" s="45">
        <v>72</v>
      </c>
      <c r="H43" s="45">
        <v>72</v>
      </c>
      <c r="I43" s="45">
        <v>55</v>
      </c>
      <c r="J43" s="46">
        <f t="shared" si="1"/>
        <v>419</v>
      </c>
      <c r="K43" s="45"/>
      <c r="L43" s="45"/>
      <c r="M43" s="45"/>
      <c r="N43" s="45"/>
      <c r="O43" s="45"/>
      <c r="P43" s="45"/>
      <c r="Q43" s="46">
        <f t="shared" si="2"/>
        <v>0</v>
      </c>
      <c r="R43" s="46">
        <v>419</v>
      </c>
      <c r="S43" s="47">
        <v>0</v>
      </c>
    </row>
    <row r="44" spans="1:19" x14ac:dyDescent="0.2">
      <c r="A44" s="45" t="s">
        <v>312</v>
      </c>
      <c r="B44" s="45">
        <v>888300008</v>
      </c>
      <c r="C44" s="45" t="s">
        <v>44</v>
      </c>
      <c r="D44" s="45"/>
      <c r="E44" s="45"/>
      <c r="F44" s="45"/>
      <c r="G44" s="45"/>
      <c r="H44" s="45"/>
      <c r="I44" s="45">
        <v>2</v>
      </c>
      <c r="J44" s="46">
        <f t="shared" si="1"/>
        <v>2</v>
      </c>
      <c r="K44" s="45">
        <v>16</v>
      </c>
      <c r="L44" s="45">
        <v>18</v>
      </c>
      <c r="M44" s="45">
        <v>19</v>
      </c>
      <c r="N44" s="45">
        <v>13</v>
      </c>
      <c r="O44" s="45">
        <v>16</v>
      </c>
      <c r="P44" s="45">
        <v>14</v>
      </c>
      <c r="Q44" s="46">
        <f t="shared" si="2"/>
        <v>96</v>
      </c>
      <c r="R44" s="46">
        <v>98</v>
      </c>
      <c r="S44" s="47">
        <v>0</v>
      </c>
    </row>
    <row r="45" spans="1:19" x14ac:dyDescent="0.2">
      <c r="A45" s="45" t="s">
        <v>312</v>
      </c>
      <c r="B45" s="45">
        <v>900200006</v>
      </c>
      <c r="C45" s="45" t="s">
        <v>45</v>
      </c>
      <c r="D45" s="45">
        <v>1</v>
      </c>
      <c r="E45" s="45">
        <v>3</v>
      </c>
      <c r="F45" s="45">
        <v>2</v>
      </c>
      <c r="G45" s="45"/>
      <c r="H45" s="45">
        <v>1</v>
      </c>
      <c r="I45" s="45">
        <v>6</v>
      </c>
      <c r="J45" s="46">
        <f t="shared" si="1"/>
        <v>13</v>
      </c>
      <c r="K45" s="45">
        <v>60</v>
      </c>
      <c r="L45" s="45">
        <v>57</v>
      </c>
      <c r="M45" s="45">
        <v>60</v>
      </c>
      <c r="N45" s="45">
        <v>61</v>
      </c>
      <c r="O45" s="45">
        <v>48</v>
      </c>
      <c r="P45" s="45">
        <v>54</v>
      </c>
      <c r="Q45" s="46">
        <f t="shared" si="2"/>
        <v>340</v>
      </c>
      <c r="R45" s="46">
        <v>353</v>
      </c>
      <c r="S45" s="47">
        <v>0</v>
      </c>
    </row>
    <row r="46" spans="1:19" x14ac:dyDescent="0.2">
      <c r="A46" s="45" t="s">
        <v>312</v>
      </c>
      <c r="B46" s="45">
        <v>900200056</v>
      </c>
      <c r="C46" s="45" t="s">
        <v>46</v>
      </c>
      <c r="D46" s="45"/>
      <c r="E46" s="45">
        <v>1</v>
      </c>
      <c r="F46" s="45">
        <v>2</v>
      </c>
      <c r="G46" s="45"/>
      <c r="H46" s="45">
        <v>1</v>
      </c>
      <c r="I46" s="45"/>
      <c r="J46" s="46">
        <f t="shared" si="1"/>
        <v>4</v>
      </c>
      <c r="K46" s="45">
        <v>59</v>
      </c>
      <c r="L46" s="45">
        <v>48</v>
      </c>
      <c r="M46" s="45">
        <v>48</v>
      </c>
      <c r="N46" s="45">
        <v>49</v>
      </c>
      <c r="O46" s="45">
        <v>51</v>
      </c>
      <c r="P46" s="45">
        <v>54</v>
      </c>
      <c r="Q46" s="46">
        <f t="shared" si="2"/>
        <v>309</v>
      </c>
      <c r="R46" s="46">
        <v>313</v>
      </c>
      <c r="S46" s="47">
        <v>0</v>
      </c>
    </row>
    <row r="47" spans="1:19" x14ac:dyDescent="0.2">
      <c r="A47" s="45" t="s">
        <v>312</v>
      </c>
      <c r="B47" s="45">
        <v>900200058</v>
      </c>
      <c r="C47" s="45" t="s">
        <v>47</v>
      </c>
      <c r="D47" s="45">
        <v>44</v>
      </c>
      <c r="E47" s="45">
        <v>69</v>
      </c>
      <c r="F47" s="45">
        <v>51</v>
      </c>
      <c r="G47" s="45">
        <v>20</v>
      </c>
      <c r="H47" s="45">
        <v>17</v>
      </c>
      <c r="I47" s="45">
        <v>21</v>
      </c>
      <c r="J47" s="46">
        <f t="shared" si="1"/>
        <v>222</v>
      </c>
      <c r="K47" s="45"/>
      <c r="L47" s="45"/>
      <c r="M47" s="45"/>
      <c r="N47" s="45"/>
      <c r="O47" s="45"/>
      <c r="P47" s="45"/>
      <c r="Q47" s="46">
        <f t="shared" si="2"/>
        <v>0</v>
      </c>
      <c r="R47" s="46">
        <v>222</v>
      </c>
      <c r="S47" s="47">
        <v>0</v>
      </c>
    </row>
    <row r="48" spans="1:19" x14ac:dyDescent="0.2">
      <c r="A48" s="45" t="s">
        <v>312</v>
      </c>
      <c r="B48" s="45">
        <v>900200082</v>
      </c>
      <c r="C48" s="45" t="s">
        <v>48</v>
      </c>
      <c r="D48" s="45"/>
      <c r="E48" s="45"/>
      <c r="F48" s="45"/>
      <c r="G48" s="45">
        <v>1</v>
      </c>
      <c r="H48" s="45"/>
      <c r="I48" s="45">
        <v>3</v>
      </c>
      <c r="J48" s="46">
        <f t="shared" si="1"/>
        <v>4</v>
      </c>
      <c r="K48" s="45">
        <v>11</v>
      </c>
      <c r="L48" s="45">
        <v>12</v>
      </c>
      <c r="M48" s="45">
        <v>19</v>
      </c>
      <c r="N48" s="45">
        <v>8</v>
      </c>
      <c r="O48" s="45">
        <v>14</v>
      </c>
      <c r="P48" s="45">
        <v>9</v>
      </c>
      <c r="Q48" s="46">
        <f t="shared" si="2"/>
        <v>73</v>
      </c>
      <c r="R48" s="46">
        <v>77</v>
      </c>
      <c r="S48" s="47">
        <v>0</v>
      </c>
    </row>
    <row r="49" spans="1:19" x14ac:dyDescent="0.2">
      <c r="A49" s="45" t="s">
        <v>312</v>
      </c>
      <c r="B49" s="45">
        <v>900200086</v>
      </c>
      <c r="C49" s="45" t="s">
        <v>49</v>
      </c>
      <c r="D49" s="45">
        <v>94</v>
      </c>
      <c r="E49" s="45">
        <v>86</v>
      </c>
      <c r="F49" s="45">
        <v>92</v>
      </c>
      <c r="G49" s="45">
        <v>93</v>
      </c>
      <c r="H49" s="45">
        <v>99</v>
      </c>
      <c r="I49" s="45">
        <v>89</v>
      </c>
      <c r="J49" s="46">
        <f t="shared" si="1"/>
        <v>553</v>
      </c>
      <c r="K49" s="45"/>
      <c r="L49" s="45"/>
      <c r="M49" s="45"/>
      <c r="N49" s="45"/>
      <c r="O49" s="45"/>
      <c r="P49" s="45"/>
      <c r="Q49" s="46">
        <f t="shared" si="2"/>
        <v>0</v>
      </c>
      <c r="R49" s="46">
        <v>553</v>
      </c>
      <c r="S49" s="47">
        <v>0</v>
      </c>
    </row>
    <row r="50" spans="1:19" x14ac:dyDescent="0.2">
      <c r="A50" s="45" t="s">
        <v>312</v>
      </c>
      <c r="B50" s="45">
        <v>900200087</v>
      </c>
      <c r="C50" s="45" t="s">
        <v>50</v>
      </c>
      <c r="D50" s="45">
        <v>3</v>
      </c>
      <c r="E50" s="45">
        <v>2</v>
      </c>
      <c r="F50" s="45"/>
      <c r="G50" s="45">
        <v>1</v>
      </c>
      <c r="H50" s="45"/>
      <c r="I50" s="45">
        <v>2</v>
      </c>
      <c r="J50" s="46">
        <f t="shared" si="1"/>
        <v>8</v>
      </c>
      <c r="K50" s="45">
        <v>45</v>
      </c>
      <c r="L50" s="45">
        <v>38</v>
      </c>
      <c r="M50" s="45">
        <v>49</v>
      </c>
      <c r="N50" s="45">
        <v>31</v>
      </c>
      <c r="O50" s="45">
        <v>32</v>
      </c>
      <c r="P50" s="45">
        <v>43</v>
      </c>
      <c r="Q50" s="46">
        <f t="shared" si="2"/>
        <v>238</v>
      </c>
      <c r="R50" s="46">
        <v>246</v>
      </c>
      <c r="S50" s="47">
        <v>0</v>
      </c>
    </row>
    <row r="51" spans="1:19" x14ac:dyDescent="0.2">
      <c r="A51" s="45" t="s">
        <v>312</v>
      </c>
      <c r="B51" s="45">
        <v>900200088</v>
      </c>
      <c r="C51" s="45" t="s">
        <v>51</v>
      </c>
      <c r="D51" s="45"/>
      <c r="E51" s="45">
        <v>1</v>
      </c>
      <c r="F51" s="45"/>
      <c r="G51" s="45"/>
      <c r="H51" s="45"/>
      <c r="I51" s="45">
        <v>1</v>
      </c>
      <c r="J51" s="46">
        <f t="shared" si="1"/>
        <v>2</v>
      </c>
      <c r="K51" s="45">
        <v>20</v>
      </c>
      <c r="L51" s="45">
        <v>25</v>
      </c>
      <c r="M51" s="45">
        <v>22</v>
      </c>
      <c r="N51" s="45">
        <v>27</v>
      </c>
      <c r="O51" s="45">
        <v>21</v>
      </c>
      <c r="P51" s="45">
        <v>30</v>
      </c>
      <c r="Q51" s="46">
        <f t="shared" si="2"/>
        <v>145</v>
      </c>
      <c r="R51" s="46">
        <v>147</v>
      </c>
      <c r="S51" s="47">
        <v>0</v>
      </c>
    </row>
    <row r="52" spans="1:19" x14ac:dyDescent="0.2">
      <c r="A52" s="45" t="s">
        <v>312</v>
      </c>
      <c r="B52" s="45">
        <v>900200089</v>
      </c>
      <c r="C52" s="45" t="s">
        <v>52</v>
      </c>
      <c r="D52" s="45">
        <v>2</v>
      </c>
      <c r="E52" s="45"/>
      <c r="F52" s="45">
        <v>2</v>
      </c>
      <c r="G52" s="45">
        <v>3</v>
      </c>
      <c r="H52" s="45">
        <v>7</v>
      </c>
      <c r="I52" s="45">
        <v>6</v>
      </c>
      <c r="J52" s="46">
        <f t="shared" si="1"/>
        <v>20</v>
      </c>
      <c r="K52" s="45">
        <v>415</v>
      </c>
      <c r="L52" s="45">
        <v>340</v>
      </c>
      <c r="M52" s="45">
        <v>461</v>
      </c>
      <c r="N52" s="45">
        <v>330</v>
      </c>
      <c r="O52" s="45">
        <v>374</v>
      </c>
      <c r="P52" s="45">
        <v>453</v>
      </c>
      <c r="Q52" s="46">
        <f t="shared" si="2"/>
        <v>2373</v>
      </c>
      <c r="R52" s="46">
        <v>2393</v>
      </c>
      <c r="S52" s="47">
        <v>0</v>
      </c>
    </row>
    <row r="53" spans="1:19" x14ac:dyDescent="0.2">
      <c r="A53" s="45" t="s">
        <v>312</v>
      </c>
      <c r="B53" s="45">
        <v>901200007</v>
      </c>
      <c r="C53" s="45" t="s">
        <v>53</v>
      </c>
      <c r="D53" s="45">
        <v>48</v>
      </c>
      <c r="E53" s="45">
        <v>34</v>
      </c>
      <c r="F53" s="45">
        <v>34</v>
      </c>
      <c r="G53" s="45">
        <v>19</v>
      </c>
      <c r="H53" s="45">
        <v>39</v>
      </c>
      <c r="I53" s="45">
        <v>27</v>
      </c>
      <c r="J53" s="46">
        <f t="shared" si="1"/>
        <v>201</v>
      </c>
      <c r="K53" s="45">
        <v>37</v>
      </c>
      <c r="L53" s="45">
        <v>101</v>
      </c>
      <c r="M53" s="45">
        <v>32</v>
      </c>
      <c r="N53" s="45">
        <v>53</v>
      </c>
      <c r="O53" s="45">
        <v>11</v>
      </c>
      <c r="P53" s="45"/>
      <c r="Q53" s="46">
        <f t="shared" si="2"/>
        <v>234</v>
      </c>
      <c r="R53" s="46">
        <v>435</v>
      </c>
      <c r="S53" s="47">
        <v>0</v>
      </c>
    </row>
    <row r="54" spans="1:19" x14ac:dyDescent="0.2">
      <c r="A54" s="45" t="s">
        <v>312</v>
      </c>
      <c r="B54" s="45">
        <v>901200014</v>
      </c>
      <c r="C54" s="45" t="s">
        <v>54</v>
      </c>
      <c r="D54" s="45">
        <v>1</v>
      </c>
      <c r="E54" s="45">
        <v>1</v>
      </c>
      <c r="F54" s="45">
        <v>2</v>
      </c>
      <c r="G54" s="45"/>
      <c r="H54" s="45">
        <v>14</v>
      </c>
      <c r="I54" s="45">
        <v>5</v>
      </c>
      <c r="J54" s="46">
        <f t="shared" si="1"/>
        <v>23</v>
      </c>
      <c r="K54" s="45">
        <v>36</v>
      </c>
      <c r="L54" s="45">
        <v>29</v>
      </c>
      <c r="M54" s="45">
        <v>36</v>
      </c>
      <c r="N54" s="45">
        <v>29</v>
      </c>
      <c r="O54" s="45">
        <v>22</v>
      </c>
      <c r="P54" s="45">
        <v>26</v>
      </c>
      <c r="Q54" s="46">
        <f t="shared" si="2"/>
        <v>178</v>
      </c>
      <c r="R54" s="46">
        <v>201</v>
      </c>
      <c r="S54" s="47">
        <v>0</v>
      </c>
    </row>
    <row r="55" spans="1:19" x14ac:dyDescent="0.2">
      <c r="A55" s="45" t="s">
        <v>312</v>
      </c>
      <c r="B55" s="45">
        <v>901200021</v>
      </c>
      <c r="C55" s="45" t="s">
        <v>55</v>
      </c>
      <c r="D55" s="45">
        <v>1</v>
      </c>
      <c r="E55" s="45">
        <v>1</v>
      </c>
      <c r="F55" s="45"/>
      <c r="G55" s="45">
        <v>1</v>
      </c>
      <c r="H55" s="45">
        <v>1</v>
      </c>
      <c r="I55" s="45">
        <v>1</v>
      </c>
      <c r="J55" s="46">
        <f t="shared" si="1"/>
        <v>5</v>
      </c>
      <c r="K55" s="45">
        <v>96</v>
      </c>
      <c r="L55" s="45">
        <v>123</v>
      </c>
      <c r="M55" s="45">
        <v>111</v>
      </c>
      <c r="N55" s="45">
        <v>101</v>
      </c>
      <c r="O55" s="45">
        <v>94</v>
      </c>
      <c r="P55" s="45">
        <v>126</v>
      </c>
      <c r="Q55" s="46">
        <f t="shared" si="2"/>
        <v>651</v>
      </c>
      <c r="R55" s="46">
        <v>656</v>
      </c>
      <c r="S55" s="47">
        <v>0</v>
      </c>
    </row>
    <row r="56" spans="1:19" x14ac:dyDescent="0.2">
      <c r="A56" s="45" t="s">
        <v>312</v>
      </c>
      <c r="B56" s="45">
        <v>905700001</v>
      </c>
      <c r="C56" s="45" t="s">
        <v>56</v>
      </c>
      <c r="D56" s="45"/>
      <c r="E56" s="45"/>
      <c r="F56" s="45"/>
      <c r="G56" s="45"/>
      <c r="H56" s="45"/>
      <c r="I56" s="45"/>
      <c r="J56" s="46">
        <f t="shared" si="1"/>
        <v>0</v>
      </c>
      <c r="K56" s="45">
        <v>10</v>
      </c>
      <c r="L56" s="45"/>
      <c r="M56" s="45"/>
      <c r="N56" s="45"/>
      <c r="O56" s="45"/>
      <c r="P56" s="45"/>
      <c r="Q56" s="46">
        <f t="shared" si="2"/>
        <v>10</v>
      </c>
      <c r="R56" s="46">
        <v>10</v>
      </c>
      <c r="S56" s="47">
        <v>0</v>
      </c>
    </row>
    <row r="57" spans="1:19" x14ac:dyDescent="0.2">
      <c r="A57" s="45" t="s">
        <v>313</v>
      </c>
      <c r="B57" s="45">
        <v>2000005</v>
      </c>
      <c r="C57" s="45" t="s">
        <v>58</v>
      </c>
      <c r="D57" s="45">
        <v>2</v>
      </c>
      <c r="E57" s="45">
        <v>3</v>
      </c>
      <c r="F57" s="45">
        <v>2</v>
      </c>
      <c r="G57" s="45">
        <v>1</v>
      </c>
      <c r="H57" s="45">
        <v>3</v>
      </c>
      <c r="I57" s="45">
        <v>3</v>
      </c>
      <c r="J57" s="46">
        <f t="shared" si="1"/>
        <v>14</v>
      </c>
      <c r="K57" s="45">
        <v>148</v>
      </c>
      <c r="L57" s="45">
        <v>139</v>
      </c>
      <c r="M57" s="45">
        <v>199</v>
      </c>
      <c r="N57" s="45">
        <v>158</v>
      </c>
      <c r="O57" s="45">
        <v>289</v>
      </c>
      <c r="P57" s="45">
        <v>156</v>
      </c>
      <c r="Q57" s="46">
        <f t="shared" si="2"/>
        <v>1089</v>
      </c>
      <c r="R57" s="46">
        <v>1103</v>
      </c>
      <c r="S57" s="47">
        <v>0</v>
      </c>
    </row>
    <row r="58" spans="1:19" x14ac:dyDescent="0.2">
      <c r="A58" s="45" t="s">
        <v>313</v>
      </c>
      <c r="B58" s="45">
        <v>6000002</v>
      </c>
      <c r="C58" s="45" t="s">
        <v>59</v>
      </c>
      <c r="D58" s="45">
        <v>1</v>
      </c>
      <c r="E58" s="45">
        <v>16</v>
      </c>
      <c r="F58" s="45">
        <v>9</v>
      </c>
      <c r="G58" s="45">
        <v>9</v>
      </c>
      <c r="H58" s="45">
        <v>24</v>
      </c>
      <c r="I58" s="45">
        <v>7</v>
      </c>
      <c r="J58" s="46">
        <f t="shared" si="1"/>
        <v>66</v>
      </c>
      <c r="K58" s="45">
        <v>82</v>
      </c>
      <c r="L58" s="45">
        <v>129</v>
      </c>
      <c r="M58" s="45">
        <v>151</v>
      </c>
      <c r="N58" s="45">
        <v>133</v>
      </c>
      <c r="O58" s="45">
        <v>148</v>
      </c>
      <c r="P58" s="45">
        <v>162</v>
      </c>
      <c r="Q58" s="46">
        <f t="shared" si="2"/>
        <v>805</v>
      </c>
      <c r="R58" s="46">
        <v>871</v>
      </c>
      <c r="S58" s="47">
        <v>0</v>
      </c>
    </row>
    <row r="59" spans="1:19" x14ac:dyDescent="0.2">
      <c r="A59" s="45" t="s">
        <v>313</v>
      </c>
      <c r="B59" s="45">
        <v>6000005</v>
      </c>
      <c r="C59" s="45" t="s">
        <v>60</v>
      </c>
      <c r="D59" s="45">
        <v>6</v>
      </c>
      <c r="E59" s="45">
        <v>9</v>
      </c>
      <c r="F59" s="45">
        <v>6</v>
      </c>
      <c r="G59" s="45">
        <v>1</v>
      </c>
      <c r="H59" s="45">
        <v>3</v>
      </c>
      <c r="I59" s="45">
        <v>6</v>
      </c>
      <c r="J59" s="46">
        <f t="shared" si="1"/>
        <v>31</v>
      </c>
      <c r="K59" s="45">
        <v>132</v>
      </c>
      <c r="L59" s="45">
        <v>129</v>
      </c>
      <c r="M59" s="45">
        <v>188</v>
      </c>
      <c r="N59" s="45">
        <v>136</v>
      </c>
      <c r="O59" s="45">
        <v>144</v>
      </c>
      <c r="P59" s="45">
        <v>174</v>
      </c>
      <c r="Q59" s="46">
        <f t="shared" si="2"/>
        <v>903</v>
      </c>
      <c r="R59" s="46">
        <v>934</v>
      </c>
      <c r="S59" s="47">
        <v>0</v>
      </c>
    </row>
    <row r="60" spans="1:19" x14ac:dyDescent="0.2">
      <c r="A60" s="45" t="s">
        <v>313</v>
      </c>
      <c r="B60" s="45">
        <v>50000017</v>
      </c>
      <c r="C60" s="45" t="s">
        <v>61</v>
      </c>
      <c r="D60" s="45">
        <v>2</v>
      </c>
      <c r="E60" s="45">
        <v>1</v>
      </c>
      <c r="F60" s="45"/>
      <c r="G60" s="45"/>
      <c r="H60" s="45"/>
      <c r="I60" s="45"/>
      <c r="J60" s="46">
        <f t="shared" si="1"/>
        <v>3</v>
      </c>
      <c r="K60" s="45">
        <v>8</v>
      </c>
      <c r="L60" s="45">
        <v>13</v>
      </c>
      <c r="M60" s="45">
        <v>9</v>
      </c>
      <c r="N60" s="45">
        <v>10</v>
      </c>
      <c r="O60" s="45">
        <v>19</v>
      </c>
      <c r="P60" s="45">
        <v>12</v>
      </c>
      <c r="Q60" s="46">
        <f t="shared" si="2"/>
        <v>71</v>
      </c>
      <c r="R60" s="46">
        <v>74</v>
      </c>
      <c r="S60" s="47">
        <v>0</v>
      </c>
    </row>
    <row r="61" spans="1:19" x14ac:dyDescent="0.2">
      <c r="A61" s="45" t="s">
        <v>313</v>
      </c>
      <c r="B61" s="45">
        <v>50000127</v>
      </c>
      <c r="C61" s="45" t="s">
        <v>62</v>
      </c>
      <c r="D61" s="45">
        <v>5</v>
      </c>
      <c r="E61" s="45">
        <v>4</v>
      </c>
      <c r="F61" s="45">
        <v>5</v>
      </c>
      <c r="G61" s="45">
        <v>3</v>
      </c>
      <c r="H61" s="45">
        <v>7</v>
      </c>
      <c r="I61" s="45">
        <v>4</v>
      </c>
      <c r="J61" s="46">
        <f t="shared" si="1"/>
        <v>28</v>
      </c>
      <c r="K61" s="45">
        <v>118</v>
      </c>
      <c r="L61" s="45">
        <v>155</v>
      </c>
      <c r="M61" s="45">
        <v>296</v>
      </c>
      <c r="N61" s="45">
        <v>147</v>
      </c>
      <c r="O61" s="45">
        <v>210</v>
      </c>
      <c r="P61" s="45">
        <v>128</v>
      </c>
      <c r="Q61" s="46">
        <f t="shared" si="2"/>
        <v>1054</v>
      </c>
      <c r="R61" s="46">
        <v>1082</v>
      </c>
      <c r="S61" s="47">
        <v>0</v>
      </c>
    </row>
    <row r="62" spans="1:19" x14ac:dyDescent="0.2">
      <c r="A62" s="45" t="s">
        <v>313</v>
      </c>
      <c r="B62" s="45">
        <v>50024301</v>
      </c>
      <c r="C62" s="45" t="s">
        <v>63</v>
      </c>
      <c r="D62" s="45">
        <v>220</v>
      </c>
      <c r="E62" s="45">
        <v>183</v>
      </c>
      <c r="F62" s="45">
        <v>209</v>
      </c>
      <c r="G62" s="45">
        <v>146</v>
      </c>
      <c r="H62" s="45">
        <v>180</v>
      </c>
      <c r="I62" s="45">
        <v>188</v>
      </c>
      <c r="J62" s="46">
        <f t="shared" si="1"/>
        <v>1126</v>
      </c>
      <c r="K62" s="45">
        <v>1472</v>
      </c>
      <c r="L62" s="45">
        <v>1400</v>
      </c>
      <c r="M62" s="45">
        <v>1609</v>
      </c>
      <c r="N62" s="45">
        <v>1325</v>
      </c>
      <c r="O62" s="45">
        <v>1507</v>
      </c>
      <c r="P62" s="45">
        <v>1225</v>
      </c>
      <c r="Q62" s="46">
        <f t="shared" si="2"/>
        <v>8538</v>
      </c>
      <c r="R62" s="46">
        <v>9664</v>
      </c>
      <c r="S62" s="47">
        <v>0</v>
      </c>
    </row>
    <row r="63" spans="1:19" x14ac:dyDescent="0.2">
      <c r="A63" s="45" t="s">
        <v>313</v>
      </c>
      <c r="B63" s="45">
        <v>210000043</v>
      </c>
      <c r="C63" s="45" t="s">
        <v>64</v>
      </c>
      <c r="D63" s="45">
        <v>24</v>
      </c>
      <c r="E63" s="45">
        <v>23</v>
      </c>
      <c r="F63" s="45">
        <v>6</v>
      </c>
      <c r="G63" s="45">
        <v>7</v>
      </c>
      <c r="H63" s="45">
        <v>3</v>
      </c>
      <c r="I63" s="45">
        <v>1</v>
      </c>
      <c r="J63" s="46">
        <f t="shared" si="1"/>
        <v>64</v>
      </c>
      <c r="K63" s="45">
        <v>289</v>
      </c>
      <c r="L63" s="45">
        <v>277</v>
      </c>
      <c r="M63" s="45">
        <v>1030</v>
      </c>
      <c r="N63" s="45">
        <v>600</v>
      </c>
      <c r="O63" s="45">
        <v>263</v>
      </c>
      <c r="P63" s="45">
        <v>255</v>
      </c>
      <c r="Q63" s="46">
        <f t="shared" si="2"/>
        <v>2714</v>
      </c>
      <c r="R63" s="46">
        <v>2778</v>
      </c>
      <c r="S63" s="47">
        <v>0</v>
      </c>
    </row>
    <row r="64" spans="1:19" x14ac:dyDescent="0.2">
      <c r="A64" s="45" t="s">
        <v>313</v>
      </c>
      <c r="B64" s="45">
        <v>210000058</v>
      </c>
      <c r="C64" s="45" t="s">
        <v>65</v>
      </c>
      <c r="D64" s="45">
        <v>3</v>
      </c>
      <c r="E64" s="45">
        <v>9</v>
      </c>
      <c r="F64" s="45">
        <v>6</v>
      </c>
      <c r="G64" s="45">
        <v>1</v>
      </c>
      <c r="H64" s="45">
        <v>2</v>
      </c>
      <c r="I64" s="45">
        <v>3</v>
      </c>
      <c r="J64" s="46">
        <f t="shared" si="1"/>
        <v>24</v>
      </c>
      <c r="K64" s="45">
        <v>311</v>
      </c>
      <c r="L64" s="45">
        <v>1062</v>
      </c>
      <c r="M64" s="45">
        <v>535</v>
      </c>
      <c r="N64" s="45">
        <v>391</v>
      </c>
      <c r="O64" s="45">
        <v>321</v>
      </c>
      <c r="P64" s="45">
        <v>404</v>
      </c>
      <c r="Q64" s="46">
        <f t="shared" si="2"/>
        <v>3024</v>
      </c>
      <c r="R64" s="46">
        <v>3048</v>
      </c>
      <c r="S64" s="47">
        <v>0</v>
      </c>
    </row>
    <row r="65" spans="1:19" x14ac:dyDescent="0.2">
      <c r="A65" s="45" t="s">
        <v>313</v>
      </c>
      <c r="B65" s="45">
        <v>210020301</v>
      </c>
      <c r="C65" s="45" t="s">
        <v>66</v>
      </c>
      <c r="D65" s="45">
        <v>4</v>
      </c>
      <c r="E65" s="45">
        <v>4</v>
      </c>
      <c r="F65" s="45">
        <v>5</v>
      </c>
      <c r="G65" s="45">
        <v>7</v>
      </c>
      <c r="H65" s="45">
        <v>3</v>
      </c>
      <c r="I65" s="45">
        <v>4</v>
      </c>
      <c r="J65" s="46">
        <f t="shared" si="1"/>
        <v>27</v>
      </c>
      <c r="K65" s="45">
        <v>717</v>
      </c>
      <c r="L65" s="45">
        <v>721</v>
      </c>
      <c r="M65" s="45">
        <v>704</v>
      </c>
      <c r="N65" s="45">
        <v>402</v>
      </c>
      <c r="O65" s="45">
        <v>565</v>
      </c>
      <c r="P65" s="45">
        <v>587</v>
      </c>
      <c r="Q65" s="46">
        <f t="shared" si="2"/>
        <v>3696</v>
      </c>
      <c r="R65" s="46">
        <v>3723</v>
      </c>
      <c r="S65" s="47">
        <v>19</v>
      </c>
    </row>
    <row r="66" spans="1:19" x14ac:dyDescent="0.2">
      <c r="A66" s="45" t="s">
        <v>313</v>
      </c>
      <c r="B66" s="45">
        <v>440200002</v>
      </c>
      <c r="C66" s="45" t="s">
        <v>67</v>
      </c>
      <c r="D66" s="45"/>
      <c r="E66" s="45"/>
      <c r="F66" s="45"/>
      <c r="G66" s="45"/>
      <c r="H66" s="45"/>
      <c r="I66" s="45">
        <v>2</v>
      </c>
      <c r="J66" s="46">
        <f t="shared" si="1"/>
        <v>2</v>
      </c>
      <c r="K66" s="45">
        <v>40</v>
      </c>
      <c r="L66" s="45">
        <v>38</v>
      </c>
      <c r="M66" s="45">
        <v>40</v>
      </c>
      <c r="N66" s="45">
        <v>40</v>
      </c>
      <c r="O66" s="45">
        <v>34</v>
      </c>
      <c r="P66" s="45">
        <v>32</v>
      </c>
      <c r="Q66" s="46">
        <f t="shared" si="2"/>
        <v>224</v>
      </c>
      <c r="R66" s="46">
        <v>226</v>
      </c>
      <c r="S66" s="47">
        <v>0</v>
      </c>
    </row>
    <row r="67" spans="1:19" x14ac:dyDescent="0.2">
      <c r="A67" s="45" t="s">
        <v>313</v>
      </c>
      <c r="B67" s="45">
        <v>440200012</v>
      </c>
      <c r="C67" s="45" t="s">
        <v>68</v>
      </c>
      <c r="D67" s="45">
        <v>2</v>
      </c>
      <c r="E67" s="45"/>
      <c r="F67" s="45"/>
      <c r="G67" s="45"/>
      <c r="H67" s="45"/>
      <c r="I67" s="45"/>
      <c r="J67" s="46">
        <f t="shared" si="1"/>
        <v>2</v>
      </c>
      <c r="K67" s="45">
        <v>36</v>
      </c>
      <c r="L67" s="45">
        <v>28</v>
      </c>
      <c r="M67" s="45">
        <v>38</v>
      </c>
      <c r="N67" s="45">
        <v>30</v>
      </c>
      <c r="O67" s="45">
        <v>31</v>
      </c>
      <c r="P67" s="45">
        <v>28</v>
      </c>
      <c r="Q67" s="46">
        <f t="shared" si="2"/>
        <v>191</v>
      </c>
      <c r="R67" s="46">
        <v>193</v>
      </c>
      <c r="S67" s="47">
        <v>0</v>
      </c>
    </row>
    <row r="68" spans="1:19" x14ac:dyDescent="0.2">
      <c r="A68" s="45" t="s">
        <v>313</v>
      </c>
      <c r="B68" s="45">
        <v>600200001</v>
      </c>
      <c r="C68" s="45" t="s">
        <v>69</v>
      </c>
      <c r="D68" s="45">
        <v>3</v>
      </c>
      <c r="E68" s="45"/>
      <c r="F68" s="45">
        <v>1</v>
      </c>
      <c r="G68" s="45">
        <v>1</v>
      </c>
      <c r="H68" s="45">
        <v>2</v>
      </c>
      <c r="I68" s="45">
        <v>1</v>
      </c>
      <c r="J68" s="46">
        <f t="shared" si="1"/>
        <v>8</v>
      </c>
      <c r="K68" s="45">
        <v>184</v>
      </c>
      <c r="L68" s="45">
        <v>227</v>
      </c>
      <c r="M68" s="45">
        <v>231</v>
      </c>
      <c r="N68" s="45">
        <v>177</v>
      </c>
      <c r="O68" s="45">
        <v>212</v>
      </c>
      <c r="P68" s="45">
        <v>179</v>
      </c>
      <c r="Q68" s="46">
        <f t="shared" si="2"/>
        <v>1210</v>
      </c>
      <c r="R68" s="46">
        <v>1218</v>
      </c>
      <c r="S68" s="47">
        <v>0</v>
      </c>
    </row>
    <row r="69" spans="1:19" x14ac:dyDescent="0.2">
      <c r="A69" s="45" t="s">
        <v>313</v>
      </c>
      <c r="B69" s="45">
        <v>600200018</v>
      </c>
      <c r="C69" s="45" t="s">
        <v>70</v>
      </c>
      <c r="D69" s="45">
        <v>1</v>
      </c>
      <c r="E69" s="45"/>
      <c r="F69" s="45"/>
      <c r="G69" s="45">
        <v>1</v>
      </c>
      <c r="H69" s="45"/>
      <c r="I69" s="45"/>
      <c r="J69" s="46">
        <f t="shared" si="1"/>
        <v>2</v>
      </c>
      <c r="K69" s="45">
        <v>49</v>
      </c>
      <c r="L69" s="45">
        <v>31</v>
      </c>
      <c r="M69" s="45">
        <v>44</v>
      </c>
      <c r="N69" s="45">
        <v>52</v>
      </c>
      <c r="O69" s="45">
        <v>6</v>
      </c>
      <c r="P69" s="45">
        <v>48</v>
      </c>
      <c r="Q69" s="46">
        <f t="shared" si="2"/>
        <v>230</v>
      </c>
      <c r="R69" s="46">
        <v>232</v>
      </c>
      <c r="S69" s="47">
        <v>0</v>
      </c>
    </row>
    <row r="70" spans="1:19" x14ac:dyDescent="0.2">
      <c r="A70" s="45" t="s">
        <v>313</v>
      </c>
      <c r="B70" s="45">
        <v>601000004</v>
      </c>
      <c r="C70" s="45" t="s">
        <v>71</v>
      </c>
      <c r="D70" s="45"/>
      <c r="E70" s="45">
        <v>2</v>
      </c>
      <c r="F70" s="45"/>
      <c r="G70" s="45">
        <v>2</v>
      </c>
      <c r="H70" s="45">
        <v>1</v>
      </c>
      <c r="I70" s="45"/>
      <c r="J70" s="46">
        <f t="shared" si="1"/>
        <v>5</v>
      </c>
      <c r="K70" s="45">
        <v>49</v>
      </c>
      <c r="L70" s="45">
        <v>56</v>
      </c>
      <c r="M70" s="45">
        <v>82</v>
      </c>
      <c r="N70" s="45">
        <v>64</v>
      </c>
      <c r="O70" s="45">
        <v>82</v>
      </c>
      <c r="P70" s="45">
        <v>53</v>
      </c>
      <c r="Q70" s="46">
        <f t="shared" si="2"/>
        <v>386</v>
      </c>
      <c r="R70" s="46">
        <v>391</v>
      </c>
      <c r="S70" s="47">
        <v>0</v>
      </c>
    </row>
    <row r="71" spans="1:19" x14ac:dyDescent="0.2">
      <c r="A71" s="45" t="s">
        <v>313</v>
      </c>
      <c r="B71" s="45">
        <v>680200006</v>
      </c>
      <c r="C71" s="45" t="s">
        <v>72</v>
      </c>
      <c r="D71" s="45"/>
      <c r="E71" s="45"/>
      <c r="F71" s="45">
        <v>45</v>
      </c>
      <c r="G71" s="45">
        <v>54</v>
      </c>
      <c r="H71" s="45">
        <v>43</v>
      </c>
      <c r="I71" s="45">
        <v>46</v>
      </c>
      <c r="J71" s="46">
        <f t="shared" ref="J71:J134" si="3">SUM(D71:I71)</f>
        <v>188</v>
      </c>
      <c r="K71" s="45">
        <v>45</v>
      </c>
      <c r="L71" s="45">
        <v>45</v>
      </c>
      <c r="M71" s="45">
        <v>1</v>
      </c>
      <c r="N71" s="45"/>
      <c r="O71" s="45"/>
      <c r="P71" s="45"/>
      <c r="Q71" s="46">
        <f t="shared" ref="Q71:Q134" si="4">SUM(K71:P71)</f>
        <v>91</v>
      </c>
      <c r="R71" s="46">
        <v>279</v>
      </c>
      <c r="S71" s="47">
        <v>0</v>
      </c>
    </row>
    <row r="72" spans="1:19" x14ac:dyDescent="0.2">
      <c r="A72" s="45" t="s">
        <v>313</v>
      </c>
      <c r="B72" s="45">
        <v>680200007</v>
      </c>
      <c r="C72" s="45" t="s">
        <v>73</v>
      </c>
      <c r="D72" s="45"/>
      <c r="E72" s="45"/>
      <c r="F72" s="45"/>
      <c r="G72" s="45">
        <v>21</v>
      </c>
      <c r="H72" s="45">
        <v>19</v>
      </c>
      <c r="I72" s="45">
        <v>28</v>
      </c>
      <c r="J72" s="46">
        <f t="shared" si="3"/>
        <v>68</v>
      </c>
      <c r="K72" s="45">
        <v>27</v>
      </c>
      <c r="L72" s="45">
        <v>27</v>
      </c>
      <c r="M72" s="45">
        <v>23</v>
      </c>
      <c r="N72" s="45"/>
      <c r="O72" s="45"/>
      <c r="P72" s="45"/>
      <c r="Q72" s="46">
        <f t="shared" si="4"/>
        <v>77</v>
      </c>
      <c r="R72" s="46">
        <v>145</v>
      </c>
      <c r="S72" s="47">
        <v>0</v>
      </c>
    </row>
    <row r="73" spans="1:19" x14ac:dyDescent="0.2">
      <c r="A73" s="45" t="s">
        <v>313</v>
      </c>
      <c r="B73" s="45">
        <v>680200023</v>
      </c>
      <c r="C73" s="45" t="s">
        <v>74</v>
      </c>
      <c r="D73" s="45">
        <v>29</v>
      </c>
      <c r="E73" s="45">
        <v>30</v>
      </c>
      <c r="F73" s="45">
        <v>34</v>
      </c>
      <c r="G73" s="45">
        <v>37</v>
      </c>
      <c r="H73" s="45">
        <v>42</v>
      </c>
      <c r="I73" s="45">
        <v>35</v>
      </c>
      <c r="J73" s="46">
        <f t="shared" si="3"/>
        <v>207</v>
      </c>
      <c r="K73" s="45">
        <v>3</v>
      </c>
      <c r="L73" s="45">
        <v>2</v>
      </c>
      <c r="M73" s="45"/>
      <c r="N73" s="45"/>
      <c r="O73" s="45"/>
      <c r="P73" s="45"/>
      <c r="Q73" s="46">
        <f t="shared" si="4"/>
        <v>5</v>
      </c>
      <c r="R73" s="46">
        <v>212</v>
      </c>
      <c r="S73" s="47">
        <v>0</v>
      </c>
    </row>
    <row r="74" spans="1:19" x14ac:dyDescent="0.2">
      <c r="A74" s="45" t="s">
        <v>313</v>
      </c>
      <c r="B74" s="45">
        <v>680200030</v>
      </c>
      <c r="C74" s="45" t="s">
        <v>75</v>
      </c>
      <c r="D74" s="45"/>
      <c r="E74" s="45"/>
      <c r="F74" s="45">
        <v>1</v>
      </c>
      <c r="G74" s="45"/>
      <c r="H74" s="45"/>
      <c r="I74" s="45"/>
      <c r="J74" s="46">
        <f t="shared" si="3"/>
        <v>1</v>
      </c>
      <c r="K74" s="45">
        <v>48</v>
      </c>
      <c r="L74" s="45">
        <v>85</v>
      </c>
      <c r="M74" s="45">
        <v>99</v>
      </c>
      <c r="N74" s="45">
        <v>98</v>
      </c>
      <c r="O74" s="45">
        <v>43</v>
      </c>
      <c r="P74" s="45">
        <v>19</v>
      </c>
      <c r="Q74" s="46">
        <f t="shared" si="4"/>
        <v>392</v>
      </c>
      <c r="R74" s="46">
        <v>393</v>
      </c>
      <c r="S74" s="47">
        <v>0</v>
      </c>
    </row>
    <row r="75" spans="1:19" x14ac:dyDescent="0.2">
      <c r="A75" s="45" t="s">
        <v>313</v>
      </c>
      <c r="B75" s="45">
        <v>681000002</v>
      </c>
      <c r="C75" s="45" t="s">
        <v>76</v>
      </c>
      <c r="D75" s="45">
        <v>2</v>
      </c>
      <c r="E75" s="45"/>
      <c r="F75" s="45"/>
      <c r="G75" s="45">
        <v>2</v>
      </c>
      <c r="H75" s="45"/>
      <c r="I75" s="45">
        <v>2</v>
      </c>
      <c r="J75" s="46">
        <f t="shared" si="3"/>
        <v>6</v>
      </c>
      <c r="K75" s="45">
        <v>46</v>
      </c>
      <c r="L75" s="45">
        <v>60</v>
      </c>
      <c r="M75" s="45">
        <v>62</v>
      </c>
      <c r="N75" s="45">
        <v>57</v>
      </c>
      <c r="O75" s="45">
        <v>55</v>
      </c>
      <c r="P75" s="45">
        <v>76</v>
      </c>
      <c r="Q75" s="46">
        <f t="shared" si="4"/>
        <v>356</v>
      </c>
      <c r="R75" s="46">
        <v>362</v>
      </c>
      <c r="S75" s="47">
        <v>0</v>
      </c>
    </row>
    <row r="76" spans="1:19" x14ac:dyDescent="0.2">
      <c r="A76" s="45" t="s">
        <v>313</v>
      </c>
      <c r="B76" s="45">
        <v>681000014</v>
      </c>
      <c r="C76" s="45" t="s">
        <v>77</v>
      </c>
      <c r="D76" s="45">
        <v>19</v>
      </c>
      <c r="E76" s="45"/>
      <c r="F76" s="45">
        <v>3</v>
      </c>
      <c r="G76" s="45">
        <v>3</v>
      </c>
      <c r="H76" s="45">
        <v>1</v>
      </c>
      <c r="I76" s="45">
        <v>1</v>
      </c>
      <c r="J76" s="46">
        <f t="shared" si="3"/>
        <v>27</v>
      </c>
      <c r="K76" s="45"/>
      <c r="L76" s="45">
        <v>51</v>
      </c>
      <c r="M76" s="45">
        <v>38</v>
      </c>
      <c r="N76" s="45">
        <v>17</v>
      </c>
      <c r="O76" s="45">
        <v>39</v>
      </c>
      <c r="P76" s="45">
        <v>18</v>
      </c>
      <c r="Q76" s="46">
        <f t="shared" si="4"/>
        <v>163</v>
      </c>
      <c r="R76" s="46">
        <v>190</v>
      </c>
      <c r="S76" s="47">
        <v>0</v>
      </c>
    </row>
    <row r="77" spans="1:19" x14ac:dyDescent="0.2">
      <c r="A77" s="45" t="s">
        <v>313</v>
      </c>
      <c r="B77" s="45">
        <v>681800001</v>
      </c>
      <c r="C77" s="45" t="s">
        <v>78</v>
      </c>
      <c r="D77" s="45">
        <v>4</v>
      </c>
      <c r="E77" s="45">
        <v>2</v>
      </c>
      <c r="F77" s="45">
        <v>1</v>
      </c>
      <c r="G77" s="45">
        <v>1</v>
      </c>
      <c r="H77" s="45">
        <v>1</v>
      </c>
      <c r="I77" s="45">
        <v>2</v>
      </c>
      <c r="J77" s="46">
        <f t="shared" si="3"/>
        <v>11</v>
      </c>
      <c r="K77" s="45">
        <v>152</v>
      </c>
      <c r="L77" s="45">
        <v>69</v>
      </c>
      <c r="M77" s="45">
        <v>164</v>
      </c>
      <c r="N77" s="45">
        <v>131</v>
      </c>
      <c r="O77" s="45">
        <v>131</v>
      </c>
      <c r="P77" s="45">
        <v>150</v>
      </c>
      <c r="Q77" s="46">
        <f t="shared" si="4"/>
        <v>797</v>
      </c>
      <c r="R77" s="46">
        <v>808</v>
      </c>
      <c r="S77" s="47">
        <v>0</v>
      </c>
    </row>
    <row r="78" spans="1:19" x14ac:dyDescent="0.2">
      <c r="A78" s="45" t="s">
        <v>313</v>
      </c>
      <c r="B78" s="45">
        <v>684900003</v>
      </c>
      <c r="C78" s="45" t="s">
        <v>79</v>
      </c>
      <c r="D78" s="45"/>
      <c r="E78" s="45"/>
      <c r="F78" s="45"/>
      <c r="G78" s="45"/>
      <c r="H78" s="45"/>
      <c r="I78" s="45"/>
      <c r="J78" s="46">
        <f t="shared" si="3"/>
        <v>0</v>
      </c>
      <c r="K78" s="45">
        <v>31</v>
      </c>
      <c r="L78" s="45">
        <v>27</v>
      </c>
      <c r="M78" s="45">
        <v>28</v>
      </c>
      <c r="N78" s="45">
        <v>18</v>
      </c>
      <c r="O78" s="45">
        <v>22</v>
      </c>
      <c r="P78" s="45">
        <v>23</v>
      </c>
      <c r="Q78" s="46">
        <f t="shared" si="4"/>
        <v>149</v>
      </c>
      <c r="R78" s="46">
        <v>149</v>
      </c>
      <c r="S78" s="47">
        <v>0</v>
      </c>
    </row>
    <row r="79" spans="1:19" x14ac:dyDescent="0.2">
      <c r="A79" s="45" t="s">
        <v>313</v>
      </c>
      <c r="B79" s="45">
        <v>760200003</v>
      </c>
      <c r="C79" s="45" t="s">
        <v>80</v>
      </c>
      <c r="D79" s="45">
        <v>1</v>
      </c>
      <c r="E79" s="45"/>
      <c r="F79" s="45">
        <v>1</v>
      </c>
      <c r="G79" s="45">
        <v>4</v>
      </c>
      <c r="H79" s="45">
        <v>2</v>
      </c>
      <c r="I79" s="45">
        <v>2</v>
      </c>
      <c r="J79" s="46">
        <f t="shared" si="3"/>
        <v>10</v>
      </c>
      <c r="K79" s="45">
        <v>38</v>
      </c>
      <c r="L79" s="45">
        <v>137</v>
      </c>
      <c r="M79" s="45">
        <v>118</v>
      </c>
      <c r="N79" s="45">
        <v>109</v>
      </c>
      <c r="O79" s="45">
        <v>265</v>
      </c>
      <c r="P79" s="45">
        <v>113</v>
      </c>
      <c r="Q79" s="46">
        <f t="shared" si="4"/>
        <v>780</v>
      </c>
      <c r="R79" s="46">
        <v>790</v>
      </c>
      <c r="S79" s="47">
        <v>28</v>
      </c>
    </row>
    <row r="80" spans="1:19" x14ac:dyDescent="0.2">
      <c r="A80" s="45" t="s">
        <v>313</v>
      </c>
      <c r="B80" s="45">
        <v>760200015</v>
      </c>
      <c r="C80" s="45" t="s">
        <v>81</v>
      </c>
      <c r="D80" s="45"/>
      <c r="E80" s="45"/>
      <c r="F80" s="45"/>
      <c r="G80" s="45"/>
      <c r="H80" s="45"/>
      <c r="I80" s="45"/>
      <c r="J80" s="46">
        <f t="shared" si="3"/>
        <v>0</v>
      </c>
      <c r="K80" s="45">
        <v>15</v>
      </c>
      <c r="L80" s="45">
        <v>22</v>
      </c>
      <c r="M80" s="45">
        <v>28</v>
      </c>
      <c r="N80" s="45">
        <v>15</v>
      </c>
      <c r="O80" s="45">
        <v>7</v>
      </c>
      <c r="P80" s="45">
        <v>14</v>
      </c>
      <c r="Q80" s="46">
        <f t="shared" si="4"/>
        <v>101</v>
      </c>
      <c r="R80" s="46">
        <v>101</v>
      </c>
      <c r="S80" s="47">
        <v>0</v>
      </c>
    </row>
    <row r="81" spans="1:19" x14ac:dyDescent="0.2">
      <c r="A81" s="45" t="s">
        <v>313</v>
      </c>
      <c r="B81" s="45">
        <v>760200019</v>
      </c>
      <c r="C81" s="45" t="s">
        <v>82</v>
      </c>
      <c r="D81" s="45"/>
      <c r="E81" s="45"/>
      <c r="F81" s="45"/>
      <c r="G81" s="45"/>
      <c r="H81" s="45"/>
      <c r="I81" s="45"/>
      <c r="J81" s="46">
        <f t="shared" si="3"/>
        <v>0</v>
      </c>
      <c r="K81" s="45">
        <v>29</v>
      </c>
      <c r="L81" s="45">
        <v>14</v>
      </c>
      <c r="M81" s="45">
        <v>10</v>
      </c>
      <c r="N81" s="45">
        <v>9</v>
      </c>
      <c r="O81" s="45">
        <v>10</v>
      </c>
      <c r="P81" s="45">
        <v>15</v>
      </c>
      <c r="Q81" s="46">
        <f t="shared" si="4"/>
        <v>87</v>
      </c>
      <c r="R81" s="46">
        <v>87</v>
      </c>
      <c r="S81" s="47">
        <v>0</v>
      </c>
    </row>
    <row r="82" spans="1:19" x14ac:dyDescent="0.2">
      <c r="A82" s="45" t="s">
        <v>313</v>
      </c>
      <c r="B82" s="45">
        <v>761200011</v>
      </c>
      <c r="C82" s="45" t="s">
        <v>83</v>
      </c>
      <c r="D82" s="45">
        <v>2</v>
      </c>
      <c r="E82" s="45">
        <v>1</v>
      </c>
      <c r="F82" s="45"/>
      <c r="G82" s="45"/>
      <c r="H82" s="45"/>
      <c r="I82" s="45"/>
      <c r="J82" s="46">
        <f t="shared" si="3"/>
        <v>3</v>
      </c>
      <c r="K82" s="45">
        <v>140</v>
      </c>
      <c r="L82" s="45">
        <v>119</v>
      </c>
      <c r="M82" s="45">
        <v>33</v>
      </c>
      <c r="N82" s="45">
        <v>43</v>
      </c>
      <c r="O82" s="45">
        <v>31</v>
      </c>
      <c r="P82" s="45">
        <v>37</v>
      </c>
      <c r="Q82" s="46">
        <f t="shared" si="4"/>
        <v>403</v>
      </c>
      <c r="R82" s="46">
        <v>406</v>
      </c>
      <c r="S82" s="47">
        <v>0</v>
      </c>
    </row>
    <row r="83" spans="1:19" x14ac:dyDescent="0.2">
      <c r="A83" s="45" t="s">
        <v>313</v>
      </c>
      <c r="B83" s="45">
        <v>761200024</v>
      </c>
      <c r="C83" s="45" t="s">
        <v>84</v>
      </c>
      <c r="D83" s="45">
        <v>3</v>
      </c>
      <c r="E83" s="45">
        <v>4</v>
      </c>
      <c r="F83" s="45">
        <v>2</v>
      </c>
      <c r="G83" s="45">
        <v>2</v>
      </c>
      <c r="H83" s="45"/>
      <c r="I83" s="45"/>
      <c r="J83" s="46">
        <f t="shared" si="3"/>
        <v>11</v>
      </c>
      <c r="K83" s="45">
        <v>267</v>
      </c>
      <c r="L83" s="45">
        <v>157</v>
      </c>
      <c r="M83" s="45">
        <v>237</v>
      </c>
      <c r="N83" s="45">
        <v>173</v>
      </c>
      <c r="O83" s="45">
        <v>190</v>
      </c>
      <c r="P83" s="45">
        <v>225</v>
      </c>
      <c r="Q83" s="46">
        <f t="shared" si="4"/>
        <v>1249</v>
      </c>
      <c r="R83" s="46">
        <v>1260</v>
      </c>
      <c r="S83" s="47">
        <v>0</v>
      </c>
    </row>
    <row r="84" spans="1:19" x14ac:dyDescent="0.2">
      <c r="A84" s="45" t="s">
        <v>313</v>
      </c>
      <c r="B84" s="45">
        <v>780200012</v>
      </c>
      <c r="C84" s="45" t="s">
        <v>85</v>
      </c>
      <c r="D84" s="45"/>
      <c r="E84" s="45">
        <v>1</v>
      </c>
      <c r="F84" s="45"/>
      <c r="G84" s="45">
        <v>7</v>
      </c>
      <c r="H84" s="45">
        <v>18</v>
      </c>
      <c r="I84" s="45">
        <v>14</v>
      </c>
      <c r="J84" s="46">
        <f t="shared" si="3"/>
        <v>40</v>
      </c>
      <c r="K84" s="45">
        <v>10</v>
      </c>
      <c r="L84" s="45">
        <v>11</v>
      </c>
      <c r="M84" s="45">
        <v>13</v>
      </c>
      <c r="N84" s="45">
        <v>6</v>
      </c>
      <c r="O84" s="45"/>
      <c r="P84" s="45"/>
      <c r="Q84" s="46">
        <f t="shared" si="4"/>
        <v>40</v>
      </c>
      <c r="R84" s="46">
        <v>80</v>
      </c>
      <c r="S84" s="47">
        <v>0</v>
      </c>
    </row>
    <row r="85" spans="1:19" x14ac:dyDescent="0.2">
      <c r="A85" s="45" t="s">
        <v>314</v>
      </c>
      <c r="B85" s="45">
        <v>1000008</v>
      </c>
      <c r="C85" s="45" t="s">
        <v>87</v>
      </c>
      <c r="D85" s="45"/>
      <c r="E85" s="45"/>
      <c r="F85" s="45">
        <v>1</v>
      </c>
      <c r="G85" s="45"/>
      <c r="H85" s="45"/>
      <c r="I85" s="45"/>
      <c r="J85" s="46">
        <f t="shared" si="3"/>
        <v>1</v>
      </c>
      <c r="K85" s="45">
        <v>36</v>
      </c>
      <c r="L85" s="45">
        <v>32</v>
      </c>
      <c r="M85" s="45">
        <v>29</v>
      </c>
      <c r="N85" s="45">
        <v>20</v>
      </c>
      <c r="O85" s="45">
        <v>19</v>
      </c>
      <c r="P85" s="45">
        <v>48</v>
      </c>
      <c r="Q85" s="46">
        <f t="shared" si="4"/>
        <v>184</v>
      </c>
      <c r="R85" s="46">
        <v>185</v>
      </c>
      <c r="S85" s="47">
        <v>0</v>
      </c>
    </row>
    <row r="86" spans="1:19" x14ac:dyDescent="0.2">
      <c r="A86" s="45" t="s">
        <v>314</v>
      </c>
      <c r="B86" s="45">
        <v>1000031</v>
      </c>
      <c r="C86" s="45" t="s">
        <v>88</v>
      </c>
      <c r="D86" s="45">
        <v>51</v>
      </c>
      <c r="E86" s="45">
        <v>50</v>
      </c>
      <c r="F86" s="45">
        <v>57</v>
      </c>
      <c r="G86" s="45">
        <v>68</v>
      </c>
      <c r="H86" s="45">
        <v>29</v>
      </c>
      <c r="I86" s="45">
        <v>77</v>
      </c>
      <c r="J86" s="46">
        <f t="shared" si="3"/>
        <v>332</v>
      </c>
      <c r="K86" s="45">
        <v>62</v>
      </c>
      <c r="L86" s="45">
        <v>29</v>
      </c>
      <c r="M86" s="45">
        <v>7</v>
      </c>
      <c r="N86" s="45">
        <v>5</v>
      </c>
      <c r="O86" s="45">
        <v>7</v>
      </c>
      <c r="P86" s="45">
        <v>14</v>
      </c>
      <c r="Q86" s="46">
        <f t="shared" si="4"/>
        <v>124</v>
      </c>
      <c r="R86" s="46">
        <v>456</v>
      </c>
      <c r="S86" s="47">
        <v>0</v>
      </c>
    </row>
    <row r="87" spans="1:19" x14ac:dyDescent="0.2">
      <c r="A87" s="45" t="s">
        <v>314</v>
      </c>
      <c r="B87" s="45">
        <v>1000035</v>
      </c>
      <c r="C87" s="45" t="s">
        <v>89</v>
      </c>
      <c r="D87" s="45"/>
      <c r="E87" s="45">
        <v>13</v>
      </c>
      <c r="F87" s="45"/>
      <c r="G87" s="45"/>
      <c r="H87" s="45">
        <v>3</v>
      </c>
      <c r="I87" s="45"/>
      <c r="J87" s="46">
        <f t="shared" si="3"/>
        <v>16</v>
      </c>
      <c r="K87" s="45">
        <v>190</v>
      </c>
      <c r="L87" s="45">
        <v>225</v>
      </c>
      <c r="M87" s="45">
        <v>199</v>
      </c>
      <c r="N87" s="45">
        <v>200</v>
      </c>
      <c r="O87" s="45">
        <v>200</v>
      </c>
      <c r="P87" s="45">
        <v>164</v>
      </c>
      <c r="Q87" s="46">
        <f t="shared" si="4"/>
        <v>1178</v>
      </c>
      <c r="R87" s="46">
        <v>1194</v>
      </c>
      <c r="S87" s="47">
        <v>0</v>
      </c>
    </row>
    <row r="88" spans="1:19" x14ac:dyDescent="0.2">
      <c r="A88" s="45" t="s">
        <v>314</v>
      </c>
      <c r="B88" s="45">
        <v>10000104</v>
      </c>
      <c r="C88" s="45" t="s">
        <v>90</v>
      </c>
      <c r="D88" s="45">
        <v>2</v>
      </c>
      <c r="E88" s="45">
        <v>1</v>
      </c>
      <c r="F88" s="45">
        <v>2</v>
      </c>
      <c r="G88" s="45">
        <v>65</v>
      </c>
      <c r="H88" s="45">
        <v>1</v>
      </c>
      <c r="I88" s="45">
        <v>78</v>
      </c>
      <c r="J88" s="46">
        <f t="shared" si="3"/>
        <v>149</v>
      </c>
      <c r="K88" s="45">
        <v>173</v>
      </c>
      <c r="L88" s="45">
        <v>136</v>
      </c>
      <c r="M88" s="45">
        <v>60</v>
      </c>
      <c r="N88" s="45">
        <v>2</v>
      </c>
      <c r="O88" s="45">
        <v>64</v>
      </c>
      <c r="P88" s="45"/>
      <c r="Q88" s="46">
        <f t="shared" si="4"/>
        <v>435</v>
      </c>
      <c r="R88" s="46">
        <v>584</v>
      </c>
      <c r="S88" s="47">
        <v>0</v>
      </c>
    </row>
    <row r="89" spans="1:19" x14ac:dyDescent="0.2">
      <c r="A89" s="45" t="s">
        <v>314</v>
      </c>
      <c r="B89" s="45">
        <v>10000178</v>
      </c>
      <c r="C89" s="45" t="s">
        <v>91</v>
      </c>
      <c r="D89" s="45">
        <v>2</v>
      </c>
      <c r="E89" s="45"/>
      <c r="F89" s="45">
        <v>1</v>
      </c>
      <c r="G89" s="45">
        <v>1</v>
      </c>
      <c r="H89" s="45"/>
      <c r="I89" s="45"/>
      <c r="J89" s="46">
        <f t="shared" si="3"/>
        <v>4</v>
      </c>
      <c r="K89" s="45">
        <v>49</v>
      </c>
      <c r="L89" s="45">
        <v>35</v>
      </c>
      <c r="M89" s="45">
        <v>69</v>
      </c>
      <c r="N89" s="45">
        <v>37</v>
      </c>
      <c r="O89" s="45">
        <v>45</v>
      </c>
      <c r="P89" s="45">
        <v>61</v>
      </c>
      <c r="Q89" s="46">
        <f t="shared" si="4"/>
        <v>296</v>
      </c>
      <c r="R89" s="46">
        <v>300</v>
      </c>
      <c r="S89" s="47">
        <v>0</v>
      </c>
    </row>
    <row r="90" spans="1:19" x14ac:dyDescent="0.2">
      <c r="A90" s="45" t="s">
        <v>314</v>
      </c>
      <c r="B90" s="45">
        <v>10000319</v>
      </c>
      <c r="C90" s="45" t="s">
        <v>92</v>
      </c>
      <c r="D90" s="45"/>
      <c r="E90" s="45"/>
      <c r="F90" s="45">
        <v>2</v>
      </c>
      <c r="G90" s="45">
        <v>1</v>
      </c>
      <c r="H90" s="45"/>
      <c r="I90" s="45"/>
      <c r="J90" s="46">
        <f t="shared" si="3"/>
        <v>3</v>
      </c>
      <c r="K90" s="45">
        <v>36</v>
      </c>
      <c r="L90" s="45">
        <v>31</v>
      </c>
      <c r="M90" s="45">
        <v>93</v>
      </c>
      <c r="N90" s="45">
        <v>74</v>
      </c>
      <c r="O90" s="45">
        <v>77</v>
      </c>
      <c r="P90" s="45">
        <v>89</v>
      </c>
      <c r="Q90" s="46">
        <f t="shared" si="4"/>
        <v>400</v>
      </c>
      <c r="R90" s="46">
        <v>403</v>
      </c>
      <c r="S90" s="47">
        <v>0</v>
      </c>
    </row>
    <row r="91" spans="1:19" x14ac:dyDescent="0.2">
      <c r="A91" s="45" t="s">
        <v>314</v>
      </c>
      <c r="B91" s="45">
        <v>10000343</v>
      </c>
      <c r="C91" s="45" t="s">
        <v>93</v>
      </c>
      <c r="D91" s="45">
        <v>70</v>
      </c>
      <c r="E91" s="45">
        <v>67</v>
      </c>
      <c r="F91" s="45">
        <v>67</v>
      </c>
      <c r="G91" s="45">
        <v>40</v>
      </c>
      <c r="H91" s="45">
        <v>54</v>
      </c>
      <c r="I91" s="45">
        <v>51</v>
      </c>
      <c r="J91" s="46">
        <f t="shared" si="3"/>
        <v>349</v>
      </c>
      <c r="K91" s="45">
        <v>234</v>
      </c>
      <c r="L91" s="45">
        <v>226</v>
      </c>
      <c r="M91" s="45">
        <v>249</v>
      </c>
      <c r="N91" s="45">
        <v>205</v>
      </c>
      <c r="O91" s="45">
        <v>241</v>
      </c>
      <c r="P91" s="45">
        <v>231</v>
      </c>
      <c r="Q91" s="46">
        <f t="shared" si="4"/>
        <v>1386</v>
      </c>
      <c r="R91" s="46">
        <v>1735</v>
      </c>
      <c r="S91" s="47">
        <v>0</v>
      </c>
    </row>
    <row r="92" spans="1:19" x14ac:dyDescent="0.2">
      <c r="A92" s="45" t="s">
        <v>314</v>
      </c>
      <c r="B92" s="45">
        <v>10000427</v>
      </c>
      <c r="C92" s="45" t="s">
        <v>94</v>
      </c>
      <c r="D92" s="45">
        <v>1</v>
      </c>
      <c r="E92" s="45">
        <v>1</v>
      </c>
      <c r="F92" s="45">
        <v>1</v>
      </c>
      <c r="G92" s="45"/>
      <c r="H92" s="45"/>
      <c r="I92" s="45">
        <v>1</v>
      </c>
      <c r="J92" s="46">
        <f t="shared" si="3"/>
        <v>4</v>
      </c>
      <c r="K92" s="45">
        <v>108</v>
      </c>
      <c r="L92" s="45">
        <v>100</v>
      </c>
      <c r="M92" s="45">
        <v>150</v>
      </c>
      <c r="N92" s="45">
        <v>43</v>
      </c>
      <c r="O92" s="45">
        <v>139</v>
      </c>
      <c r="P92" s="45">
        <v>91</v>
      </c>
      <c r="Q92" s="46">
        <f t="shared" si="4"/>
        <v>631</v>
      </c>
      <c r="R92" s="46">
        <v>635</v>
      </c>
      <c r="S92" s="47">
        <v>0</v>
      </c>
    </row>
    <row r="93" spans="1:19" x14ac:dyDescent="0.2">
      <c r="A93" s="45" t="s">
        <v>314</v>
      </c>
      <c r="B93" s="45">
        <v>10000832</v>
      </c>
      <c r="C93" s="45" t="s">
        <v>95</v>
      </c>
      <c r="D93" s="45">
        <v>2</v>
      </c>
      <c r="E93" s="45"/>
      <c r="F93" s="45"/>
      <c r="G93" s="45"/>
      <c r="H93" s="45">
        <v>2</v>
      </c>
      <c r="I93" s="45">
        <v>2</v>
      </c>
      <c r="J93" s="46">
        <f t="shared" si="3"/>
        <v>6</v>
      </c>
      <c r="K93" s="45">
        <v>116</v>
      </c>
      <c r="L93" s="45">
        <v>195</v>
      </c>
      <c r="M93" s="45">
        <v>220</v>
      </c>
      <c r="N93" s="45">
        <v>81</v>
      </c>
      <c r="O93" s="45">
        <v>108</v>
      </c>
      <c r="P93" s="45">
        <v>39</v>
      </c>
      <c r="Q93" s="46">
        <f t="shared" si="4"/>
        <v>759</v>
      </c>
      <c r="R93" s="46">
        <v>765</v>
      </c>
      <c r="S93" s="47">
        <v>0</v>
      </c>
    </row>
    <row r="94" spans="1:19" x14ac:dyDescent="0.2">
      <c r="A94" s="45" t="s">
        <v>314</v>
      </c>
      <c r="B94" s="45">
        <v>10001043</v>
      </c>
      <c r="C94" s="45" t="s">
        <v>96</v>
      </c>
      <c r="D94" s="45"/>
      <c r="E94" s="45">
        <v>6</v>
      </c>
      <c r="F94" s="45">
        <v>2</v>
      </c>
      <c r="G94" s="45">
        <v>1</v>
      </c>
      <c r="H94" s="45">
        <v>4</v>
      </c>
      <c r="I94" s="45">
        <v>1</v>
      </c>
      <c r="J94" s="46">
        <f t="shared" si="3"/>
        <v>14</v>
      </c>
      <c r="K94" s="45">
        <v>49</v>
      </c>
      <c r="L94" s="45">
        <v>45</v>
      </c>
      <c r="M94" s="45">
        <v>55</v>
      </c>
      <c r="N94" s="45">
        <v>49</v>
      </c>
      <c r="O94" s="45">
        <v>43</v>
      </c>
      <c r="P94" s="45">
        <v>26</v>
      </c>
      <c r="Q94" s="46">
        <f t="shared" si="4"/>
        <v>267</v>
      </c>
      <c r="R94" s="46">
        <v>281</v>
      </c>
      <c r="S94" s="47">
        <v>0</v>
      </c>
    </row>
    <row r="95" spans="1:19" x14ac:dyDescent="0.2">
      <c r="A95" s="45" t="s">
        <v>314</v>
      </c>
      <c r="B95" s="45">
        <v>10001054</v>
      </c>
      <c r="C95" s="45" t="s">
        <v>97</v>
      </c>
      <c r="D95" s="45"/>
      <c r="E95" s="45"/>
      <c r="F95" s="45"/>
      <c r="G95" s="45"/>
      <c r="H95" s="45"/>
      <c r="I95" s="45">
        <v>2</v>
      </c>
      <c r="J95" s="46">
        <f t="shared" si="3"/>
        <v>2</v>
      </c>
      <c r="K95" s="45">
        <v>25</v>
      </c>
      <c r="L95" s="45">
        <v>28</v>
      </c>
      <c r="M95" s="45">
        <v>47</v>
      </c>
      <c r="N95" s="45">
        <v>52</v>
      </c>
      <c r="O95" s="45">
        <v>28</v>
      </c>
      <c r="P95" s="45">
        <v>58</v>
      </c>
      <c r="Q95" s="46">
        <f t="shared" si="4"/>
        <v>238</v>
      </c>
      <c r="R95" s="46">
        <v>240</v>
      </c>
      <c r="S95" s="47">
        <v>0</v>
      </c>
    </row>
    <row r="96" spans="1:19" x14ac:dyDescent="0.2">
      <c r="A96" s="45" t="s">
        <v>314</v>
      </c>
      <c r="B96" s="45">
        <v>10001157</v>
      </c>
      <c r="C96" s="45" t="s">
        <v>98</v>
      </c>
      <c r="D96" s="45">
        <v>3</v>
      </c>
      <c r="E96" s="45"/>
      <c r="F96" s="45">
        <v>2</v>
      </c>
      <c r="G96" s="45"/>
      <c r="H96" s="45">
        <v>1</v>
      </c>
      <c r="I96" s="45"/>
      <c r="J96" s="46">
        <f t="shared" si="3"/>
        <v>6</v>
      </c>
      <c r="K96" s="45">
        <v>92</v>
      </c>
      <c r="L96" s="45">
        <v>76</v>
      </c>
      <c r="M96" s="45">
        <v>67</v>
      </c>
      <c r="N96" s="45">
        <v>86</v>
      </c>
      <c r="O96" s="45">
        <v>83</v>
      </c>
      <c r="P96" s="45">
        <v>67</v>
      </c>
      <c r="Q96" s="46">
        <f t="shared" si="4"/>
        <v>471</v>
      </c>
      <c r="R96" s="46">
        <v>477</v>
      </c>
      <c r="S96" s="47">
        <v>0</v>
      </c>
    </row>
    <row r="97" spans="1:19" x14ac:dyDescent="0.2">
      <c r="A97" s="45" t="s">
        <v>314</v>
      </c>
      <c r="B97" s="45">
        <v>10001180</v>
      </c>
      <c r="C97" s="45" t="s">
        <v>99</v>
      </c>
      <c r="D97" s="45">
        <v>3</v>
      </c>
      <c r="E97" s="45">
        <v>7</v>
      </c>
      <c r="F97" s="45">
        <v>5</v>
      </c>
      <c r="G97" s="45">
        <v>2</v>
      </c>
      <c r="H97" s="45">
        <v>19</v>
      </c>
      <c r="I97" s="45">
        <v>41</v>
      </c>
      <c r="J97" s="46">
        <f t="shared" si="3"/>
        <v>77</v>
      </c>
      <c r="K97" s="45">
        <v>26</v>
      </c>
      <c r="L97" s="45">
        <v>27</v>
      </c>
      <c r="M97" s="45">
        <v>51</v>
      </c>
      <c r="N97" s="45">
        <v>38</v>
      </c>
      <c r="O97" s="45">
        <v>11</v>
      </c>
      <c r="P97" s="45">
        <v>24</v>
      </c>
      <c r="Q97" s="46">
        <f t="shared" si="4"/>
        <v>177</v>
      </c>
      <c r="R97" s="46">
        <v>254</v>
      </c>
      <c r="S97" s="47">
        <v>0</v>
      </c>
    </row>
    <row r="98" spans="1:19" x14ac:dyDescent="0.2">
      <c r="A98" s="45" t="s">
        <v>314</v>
      </c>
      <c r="B98" s="45">
        <v>10001408</v>
      </c>
      <c r="C98" s="45" t="s">
        <v>100</v>
      </c>
      <c r="D98" s="45"/>
      <c r="E98" s="45"/>
      <c r="F98" s="45"/>
      <c r="G98" s="45"/>
      <c r="H98" s="45"/>
      <c r="I98" s="45"/>
      <c r="J98" s="46">
        <f t="shared" si="3"/>
        <v>0</v>
      </c>
      <c r="K98" s="45">
        <v>23</v>
      </c>
      <c r="L98" s="45"/>
      <c r="M98" s="45">
        <v>15</v>
      </c>
      <c r="N98" s="45">
        <v>13</v>
      </c>
      <c r="O98" s="45">
        <v>14</v>
      </c>
      <c r="P98" s="45">
        <v>25</v>
      </c>
      <c r="Q98" s="46">
        <f t="shared" si="4"/>
        <v>90</v>
      </c>
      <c r="R98" s="46">
        <v>90</v>
      </c>
      <c r="S98" s="47">
        <v>0</v>
      </c>
    </row>
    <row r="99" spans="1:19" x14ac:dyDescent="0.2">
      <c r="A99" s="45" t="s">
        <v>314</v>
      </c>
      <c r="B99" s="45">
        <v>10001409</v>
      </c>
      <c r="C99" s="45" t="s">
        <v>101</v>
      </c>
      <c r="D99" s="45"/>
      <c r="E99" s="45">
        <v>1</v>
      </c>
      <c r="F99" s="45">
        <v>3</v>
      </c>
      <c r="G99" s="45"/>
      <c r="H99" s="45">
        <v>5</v>
      </c>
      <c r="I99" s="45"/>
      <c r="J99" s="46">
        <f t="shared" si="3"/>
        <v>9</v>
      </c>
      <c r="K99" s="45">
        <v>62</v>
      </c>
      <c r="L99" s="45">
        <v>77</v>
      </c>
      <c r="M99" s="45">
        <v>99</v>
      </c>
      <c r="N99" s="45">
        <v>65</v>
      </c>
      <c r="O99" s="45">
        <v>56</v>
      </c>
      <c r="P99" s="45">
        <v>21</v>
      </c>
      <c r="Q99" s="46">
        <f t="shared" si="4"/>
        <v>380</v>
      </c>
      <c r="R99" s="46">
        <v>389</v>
      </c>
      <c r="S99" s="47">
        <v>0</v>
      </c>
    </row>
    <row r="100" spans="1:19" x14ac:dyDescent="0.2">
      <c r="A100" s="45" t="s">
        <v>314</v>
      </c>
      <c r="B100" s="45">
        <v>10001411</v>
      </c>
      <c r="C100" s="45" t="s">
        <v>102</v>
      </c>
      <c r="D100" s="45">
        <v>3</v>
      </c>
      <c r="E100" s="45">
        <v>4</v>
      </c>
      <c r="F100" s="45">
        <v>4</v>
      </c>
      <c r="G100" s="45">
        <v>6</v>
      </c>
      <c r="H100" s="45">
        <v>3</v>
      </c>
      <c r="I100" s="45">
        <v>12</v>
      </c>
      <c r="J100" s="46">
        <f t="shared" si="3"/>
        <v>32</v>
      </c>
      <c r="K100" s="45">
        <v>216</v>
      </c>
      <c r="L100" s="45">
        <v>272</v>
      </c>
      <c r="M100" s="45">
        <v>255</v>
      </c>
      <c r="N100" s="45">
        <v>276</v>
      </c>
      <c r="O100" s="45">
        <v>257</v>
      </c>
      <c r="P100" s="45">
        <v>246</v>
      </c>
      <c r="Q100" s="46">
        <f t="shared" si="4"/>
        <v>1522</v>
      </c>
      <c r="R100" s="46">
        <v>1554</v>
      </c>
      <c r="S100" s="47">
        <v>0</v>
      </c>
    </row>
    <row r="101" spans="1:19" x14ac:dyDescent="0.2">
      <c r="A101" s="45" t="s">
        <v>314</v>
      </c>
      <c r="B101" s="45">
        <v>10001535</v>
      </c>
      <c r="C101" s="45" t="s">
        <v>103</v>
      </c>
      <c r="D101" s="45">
        <v>7</v>
      </c>
      <c r="E101" s="45">
        <v>12</v>
      </c>
      <c r="F101" s="45">
        <v>5</v>
      </c>
      <c r="G101" s="45">
        <v>10</v>
      </c>
      <c r="H101" s="45">
        <v>15</v>
      </c>
      <c r="I101" s="45">
        <v>11</v>
      </c>
      <c r="J101" s="46">
        <f t="shared" si="3"/>
        <v>60</v>
      </c>
      <c r="K101" s="45">
        <v>1207</v>
      </c>
      <c r="L101" s="45">
        <v>1035</v>
      </c>
      <c r="M101" s="45">
        <v>1142</v>
      </c>
      <c r="N101" s="45">
        <v>873</v>
      </c>
      <c r="O101" s="45">
        <v>1148</v>
      </c>
      <c r="P101" s="45">
        <v>980</v>
      </c>
      <c r="Q101" s="46">
        <f t="shared" si="4"/>
        <v>6385</v>
      </c>
      <c r="R101" s="46">
        <v>6445</v>
      </c>
      <c r="S101" s="47">
        <v>0</v>
      </c>
    </row>
    <row r="102" spans="1:19" x14ac:dyDescent="0.2">
      <c r="A102" s="45" t="s">
        <v>314</v>
      </c>
      <c r="B102" s="45">
        <v>10001714</v>
      </c>
      <c r="C102" s="45" t="s">
        <v>104</v>
      </c>
      <c r="D102" s="45">
        <v>3</v>
      </c>
      <c r="E102" s="45">
        <v>7</v>
      </c>
      <c r="F102" s="45">
        <v>5</v>
      </c>
      <c r="G102" s="45">
        <v>6</v>
      </c>
      <c r="H102" s="45"/>
      <c r="I102" s="45">
        <v>2</v>
      </c>
      <c r="J102" s="46">
        <f t="shared" si="3"/>
        <v>23</v>
      </c>
      <c r="K102" s="45">
        <v>116</v>
      </c>
      <c r="L102" s="45">
        <v>129</v>
      </c>
      <c r="M102" s="45">
        <v>134</v>
      </c>
      <c r="N102" s="45">
        <v>161</v>
      </c>
      <c r="O102" s="45">
        <v>77</v>
      </c>
      <c r="P102" s="45">
        <v>78</v>
      </c>
      <c r="Q102" s="46">
        <f t="shared" si="4"/>
        <v>695</v>
      </c>
      <c r="R102" s="46">
        <v>718</v>
      </c>
      <c r="S102" s="47">
        <v>0</v>
      </c>
    </row>
    <row r="103" spans="1:19" x14ac:dyDescent="0.2">
      <c r="A103" s="45" t="s">
        <v>314</v>
      </c>
      <c r="B103" s="45">
        <v>10001818</v>
      </c>
      <c r="C103" s="45" t="s">
        <v>105</v>
      </c>
      <c r="D103" s="45">
        <v>298</v>
      </c>
      <c r="E103" s="45">
        <v>320</v>
      </c>
      <c r="F103" s="45">
        <v>373</v>
      </c>
      <c r="G103" s="45">
        <v>270</v>
      </c>
      <c r="H103" s="45">
        <v>277</v>
      </c>
      <c r="I103" s="45">
        <v>312</v>
      </c>
      <c r="J103" s="46">
        <f t="shared" si="3"/>
        <v>1850</v>
      </c>
      <c r="K103" s="45"/>
      <c r="L103" s="45"/>
      <c r="M103" s="45"/>
      <c r="N103" s="45"/>
      <c r="O103" s="45"/>
      <c r="P103" s="45"/>
      <c r="Q103" s="46">
        <f t="shared" si="4"/>
        <v>0</v>
      </c>
      <c r="R103" s="46">
        <v>1850</v>
      </c>
      <c r="S103" s="47">
        <v>0</v>
      </c>
    </row>
    <row r="104" spans="1:19" x14ac:dyDescent="0.2">
      <c r="A104" s="45" t="s">
        <v>314</v>
      </c>
      <c r="B104" s="45">
        <v>10001873</v>
      </c>
      <c r="C104" s="45" t="s">
        <v>106</v>
      </c>
      <c r="D104" s="45">
        <v>3</v>
      </c>
      <c r="E104" s="45">
        <v>3</v>
      </c>
      <c r="F104" s="45">
        <v>3</v>
      </c>
      <c r="G104" s="45">
        <v>4</v>
      </c>
      <c r="H104" s="45">
        <v>1</v>
      </c>
      <c r="I104" s="45">
        <v>7</v>
      </c>
      <c r="J104" s="46">
        <f t="shared" si="3"/>
        <v>21</v>
      </c>
      <c r="K104" s="45">
        <v>162</v>
      </c>
      <c r="L104" s="45">
        <v>210</v>
      </c>
      <c r="M104" s="45">
        <v>239</v>
      </c>
      <c r="N104" s="45">
        <v>209</v>
      </c>
      <c r="O104" s="45">
        <v>296</v>
      </c>
      <c r="P104" s="45">
        <v>326</v>
      </c>
      <c r="Q104" s="46">
        <f t="shared" si="4"/>
        <v>1442</v>
      </c>
      <c r="R104" s="46">
        <v>1463</v>
      </c>
      <c r="S104" s="47">
        <v>0</v>
      </c>
    </row>
    <row r="105" spans="1:19" x14ac:dyDescent="0.2">
      <c r="A105" s="45" t="s">
        <v>314</v>
      </c>
      <c r="B105" s="45">
        <v>10001881</v>
      </c>
      <c r="C105" s="45" t="s">
        <v>107</v>
      </c>
      <c r="D105" s="45">
        <v>5</v>
      </c>
      <c r="E105" s="45">
        <v>4</v>
      </c>
      <c r="F105" s="45">
        <v>3</v>
      </c>
      <c r="G105" s="45">
        <v>1</v>
      </c>
      <c r="H105" s="45">
        <v>3</v>
      </c>
      <c r="I105" s="45">
        <v>3</v>
      </c>
      <c r="J105" s="46">
        <f t="shared" si="3"/>
        <v>19</v>
      </c>
      <c r="K105" s="45">
        <v>241</v>
      </c>
      <c r="L105" s="45">
        <v>244</v>
      </c>
      <c r="M105" s="45">
        <v>280</v>
      </c>
      <c r="N105" s="45">
        <v>208</v>
      </c>
      <c r="O105" s="45">
        <v>273</v>
      </c>
      <c r="P105" s="45">
        <v>247</v>
      </c>
      <c r="Q105" s="46">
        <f t="shared" si="4"/>
        <v>1493</v>
      </c>
      <c r="R105" s="46">
        <v>1512</v>
      </c>
      <c r="S105" s="47">
        <v>0</v>
      </c>
    </row>
    <row r="106" spans="1:19" x14ac:dyDescent="0.2">
      <c r="A106" s="45" t="s">
        <v>314</v>
      </c>
      <c r="B106" s="45">
        <v>10001897</v>
      </c>
      <c r="C106" s="45" t="s">
        <v>108</v>
      </c>
      <c r="D106" s="45">
        <v>1</v>
      </c>
      <c r="E106" s="45"/>
      <c r="F106" s="45">
        <v>1</v>
      </c>
      <c r="G106" s="45"/>
      <c r="H106" s="45">
        <v>1</v>
      </c>
      <c r="I106" s="45">
        <v>2</v>
      </c>
      <c r="J106" s="46">
        <f t="shared" si="3"/>
        <v>5</v>
      </c>
      <c r="K106" s="45">
        <v>25</v>
      </c>
      <c r="L106" s="45">
        <v>57</v>
      </c>
      <c r="M106" s="45">
        <v>64</v>
      </c>
      <c r="N106" s="45">
        <v>25</v>
      </c>
      <c r="O106" s="45">
        <v>18</v>
      </c>
      <c r="P106" s="45">
        <v>17</v>
      </c>
      <c r="Q106" s="46">
        <f t="shared" si="4"/>
        <v>206</v>
      </c>
      <c r="R106" s="46">
        <v>211</v>
      </c>
      <c r="S106" s="47">
        <v>0</v>
      </c>
    </row>
    <row r="107" spans="1:19" x14ac:dyDescent="0.2">
      <c r="A107" s="45" t="s">
        <v>314</v>
      </c>
      <c r="B107" s="45">
        <v>10001913</v>
      </c>
      <c r="C107" s="45" t="s">
        <v>109</v>
      </c>
      <c r="D107" s="45"/>
      <c r="E107" s="45">
        <v>5</v>
      </c>
      <c r="F107" s="45">
        <v>2</v>
      </c>
      <c r="G107" s="45">
        <v>4</v>
      </c>
      <c r="H107" s="45">
        <v>3</v>
      </c>
      <c r="I107" s="45">
        <v>2</v>
      </c>
      <c r="J107" s="46">
        <f t="shared" si="3"/>
        <v>16</v>
      </c>
      <c r="K107" s="45">
        <v>72</v>
      </c>
      <c r="L107" s="45">
        <v>95</v>
      </c>
      <c r="M107" s="45">
        <v>113</v>
      </c>
      <c r="N107" s="45">
        <v>64</v>
      </c>
      <c r="O107" s="45">
        <v>66</v>
      </c>
      <c r="P107" s="45">
        <v>60</v>
      </c>
      <c r="Q107" s="46">
        <f t="shared" si="4"/>
        <v>470</v>
      </c>
      <c r="R107" s="46">
        <v>486</v>
      </c>
      <c r="S107" s="47">
        <v>0</v>
      </c>
    </row>
    <row r="108" spans="1:19" x14ac:dyDescent="0.2">
      <c r="A108" s="45" t="s">
        <v>314</v>
      </c>
      <c r="B108" s="45">
        <v>10001914</v>
      </c>
      <c r="C108" s="45" t="s">
        <v>110</v>
      </c>
      <c r="D108" s="45">
        <v>20</v>
      </c>
      <c r="E108" s="45">
        <v>1</v>
      </c>
      <c r="F108" s="45">
        <v>3</v>
      </c>
      <c r="G108" s="45">
        <v>2</v>
      </c>
      <c r="H108" s="45">
        <v>1</v>
      </c>
      <c r="I108" s="45">
        <v>10</v>
      </c>
      <c r="J108" s="46">
        <f t="shared" si="3"/>
        <v>37</v>
      </c>
      <c r="K108" s="45">
        <v>85</v>
      </c>
      <c r="L108" s="45">
        <v>126</v>
      </c>
      <c r="M108" s="45">
        <v>88</v>
      </c>
      <c r="N108" s="45">
        <v>64</v>
      </c>
      <c r="O108" s="45">
        <v>81</v>
      </c>
      <c r="P108" s="45">
        <v>160</v>
      </c>
      <c r="Q108" s="46">
        <f t="shared" si="4"/>
        <v>604</v>
      </c>
      <c r="R108" s="46">
        <v>641</v>
      </c>
      <c r="S108" s="47">
        <v>0</v>
      </c>
    </row>
    <row r="109" spans="1:19" x14ac:dyDescent="0.2">
      <c r="A109" s="45" t="s">
        <v>314</v>
      </c>
      <c r="B109" s="45">
        <v>10001978</v>
      </c>
      <c r="C109" s="45" t="s">
        <v>111</v>
      </c>
      <c r="D109" s="45"/>
      <c r="E109" s="45">
        <v>1</v>
      </c>
      <c r="F109" s="45"/>
      <c r="G109" s="45">
        <v>1</v>
      </c>
      <c r="H109" s="45">
        <v>2</v>
      </c>
      <c r="I109" s="45"/>
      <c r="J109" s="46">
        <f t="shared" si="3"/>
        <v>4</v>
      </c>
      <c r="K109" s="45">
        <v>100</v>
      </c>
      <c r="L109" s="45">
        <v>85</v>
      </c>
      <c r="M109" s="45">
        <v>69</v>
      </c>
      <c r="N109" s="45">
        <v>56</v>
      </c>
      <c r="O109" s="45">
        <v>67</v>
      </c>
      <c r="P109" s="45">
        <v>62</v>
      </c>
      <c r="Q109" s="46">
        <f t="shared" si="4"/>
        <v>439</v>
      </c>
      <c r="R109" s="46">
        <v>443</v>
      </c>
      <c r="S109" s="47">
        <v>0</v>
      </c>
    </row>
    <row r="110" spans="1:19" x14ac:dyDescent="0.2">
      <c r="A110" s="45" t="s">
        <v>314</v>
      </c>
      <c r="B110" s="45">
        <v>10011803</v>
      </c>
      <c r="C110" s="45" t="s">
        <v>112</v>
      </c>
      <c r="D110" s="45">
        <v>5</v>
      </c>
      <c r="E110" s="45">
        <v>4</v>
      </c>
      <c r="F110" s="45">
        <v>2</v>
      </c>
      <c r="G110" s="45">
        <v>1</v>
      </c>
      <c r="H110" s="45"/>
      <c r="I110" s="45"/>
      <c r="J110" s="46">
        <f t="shared" si="3"/>
        <v>12</v>
      </c>
      <c r="K110" s="45">
        <v>3</v>
      </c>
      <c r="L110" s="45">
        <v>5</v>
      </c>
      <c r="M110" s="45">
        <v>6</v>
      </c>
      <c r="N110" s="45">
        <v>11</v>
      </c>
      <c r="O110" s="45">
        <v>6</v>
      </c>
      <c r="P110" s="45">
        <v>8</v>
      </c>
      <c r="Q110" s="46">
        <f t="shared" si="4"/>
        <v>39</v>
      </c>
      <c r="R110" s="46">
        <v>51</v>
      </c>
      <c r="S110" s="47">
        <v>0</v>
      </c>
    </row>
    <row r="111" spans="1:19" x14ac:dyDescent="0.2">
      <c r="A111" s="45" t="s">
        <v>314</v>
      </c>
      <c r="B111" s="45">
        <v>10019111</v>
      </c>
      <c r="C111" s="45" t="s">
        <v>113</v>
      </c>
      <c r="D111" s="45">
        <v>583</v>
      </c>
      <c r="E111" s="45">
        <v>362</v>
      </c>
      <c r="F111" s="45">
        <v>377</v>
      </c>
      <c r="G111" s="45">
        <v>379</v>
      </c>
      <c r="H111" s="45">
        <v>631</v>
      </c>
      <c r="I111" s="45">
        <v>791</v>
      </c>
      <c r="J111" s="46">
        <f t="shared" si="3"/>
        <v>3123</v>
      </c>
      <c r="K111" s="45">
        <v>4258</v>
      </c>
      <c r="L111" s="45">
        <v>4355</v>
      </c>
      <c r="M111" s="45">
        <v>4917</v>
      </c>
      <c r="N111" s="45">
        <v>3977</v>
      </c>
      <c r="O111" s="45">
        <v>3992</v>
      </c>
      <c r="P111" s="45">
        <v>4074</v>
      </c>
      <c r="Q111" s="46">
        <f t="shared" si="4"/>
        <v>25573</v>
      </c>
      <c r="R111" s="46">
        <v>28696</v>
      </c>
      <c r="S111" s="47">
        <v>0</v>
      </c>
    </row>
    <row r="112" spans="1:19" x14ac:dyDescent="0.2">
      <c r="A112" s="45" t="s">
        <v>314</v>
      </c>
      <c r="B112" s="45">
        <v>10020301</v>
      </c>
      <c r="C112" s="45" t="s">
        <v>114</v>
      </c>
      <c r="D112" s="45">
        <v>386</v>
      </c>
      <c r="E112" s="45">
        <v>400</v>
      </c>
      <c r="F112" s="45">
        <v>409</v>
      </c>
      <c r="G112" s="45">
        <v>330</v>
      </c>
      <c r="H112" s="45">
        <v>352</v>
      </c>
      <c r="I112" s="45">
        <v>356</v>
      </c>
      <c r="J112" s="46">
        <f t="shared" si="3"/>
        <v>2233</v>
      </c>
      <c r="K112" s="45">
        <v>2074</v>
      </c>
      <c r="L112" s="45">
        <v>2072</v>
      </c>
      <c r="M112" s="45">
        <v>2171</v>
      </c>
      <c r="N112" s="45">
        <v>1688</v>
      </c>
      <c r="O112" s="45">
        <v>1860</v>
      </c>
      <c r="P112" s="45">
        <v>2062</v>
      </c>
      <c r="Q112" s="46">
        <f t="shared" si="4"/>
        <v>11927</v>
      </c>
      <c r="R112" s="46">
        <v>14160</v>
      </c>
      <c r="S112" s="47">
        <v>0</v>
      </c>
    </row>
    <row r="113" spans="1:19" x14ac:dyDescent="0.2">
      <c r="A113" s="45" t="s">
        <v>314</v>
      </c>
      <c r="B113" s="45">
        <v>10044004</v>
      </c>
      <c r="C113" s="45" t="s">
        <v>115</v>
      </c>
      <c r="D113" s="45">
        <v>138</v>
      </c>
      <c r="E113" s="45">
        <v>121</v>
      </c>
      <c r="F113" s="45">
        <v>111</v>
      </c>
      <c r="G113" s="45">
        <v>147</v>
      </c>
      <c r="H113" s="45">
        <v>125</v>
      </c>
      <c r="I113" s="45">
        <v>118</v>
      </c>
      <c r="J113" s="46">
        <f t="shared" si="3"/>
        <v>760</v>
      </c>
      <c r="K113" s="45">
        <v>1</v>
      </c>
      <c r="L113" s="45"/>
      <c r="M113" s="45"/>
      <c r="N113" s="45"/>
      <c r="O113" s="45"/>
      <c r="P113" s="45"/>
      <c r="Q113" s="46">
        <f t="shared" si="4"/>
        <v>1</v>
      </c>
      <c r="R113" s="46">
        <v>761</v>
      </c>
      <c r="S113" s="47">
        <v>0</v>
      </c>
    </row>
    <row r="114" spans="1:19" x14ac:dyDescent="0.2">
      <c r="A114" s="45" t="s">
        <v>314</v>
      </c>
      <c r="B114" s="45">
        <v>10054114</v>
      </c>
      <c r="C114" s="45" t="s">
        <v>116</v>
      </c>
      <c r="D114" s="45">
        <v>12</v>
      </c>
      <c r="E114" s="45">
        <v>26</v>
      </c>
      <c r="F114" s="45">
        <v>14</v>
      </c>
      <c r="G114" s="45">
        <v>19</v>
      </c>
      <c r="H114" s="45">
        <v>17</v>
      </c>
      <c r="I114" s="45">
        <v>14</v>
      </c>
      <c r="J114" s="46">
        <f t="shared" si="3"/>
        <v>102</v>
      </c>
      <c r="K114" s="45">
        <v>21</v>
      </c>
      <c r="L114" s="45">
        <v>31</v>
      </c>
      <c r="M114" s="45">
        <v>40</v>
      </c>
      <c r="N114" s="45">
        <v>28</v>
      </c>
      <c r="O114" s="45">
        <v>8</v>
      </c>
      <c r="P114" s="45">
        <v>19</v>
      </c>
      <c r="Q114" s="46">
        <f t="shared" si="4"/>
        <v>147</v>
      </c>
      <c r="R114" s="46">
        <v>249</v>
      </c>
      <c r="S114" s="47">
        <v>0</v>
      </c>
    </row>
    <row r="115" spans="1:19" x14ac:dyDescent="0.2">
      <c r="A115" s="45" t="s">
        <v>314</v>
      </c>
      <c r="B115" s="45">
        <v>10054211</v>
      </c>
      <c r="C115" s="45" t="s">
        <v>117</v>
      </c>
      <c r="D115" s="45">
        <v>2</v>
      </c>
      <c r="E115" s="45">
        <v>2</v>
      </c>
      <c r="F115" s="45">
        <v>2</v>
      </c>
      <c r="G115" s="45">
        <v>6</v>
      </c>
      <c r="H115" s="45">
        <v>3</v>
      </c>
      <c r="I115" s="45"/>
      <c r="J115" s="46">
        <f t="shared" si="3"/>
        <v>15</v>
      </c>
      <c r="K115" s="45">
        <v>266</v>
      </c>
      <c r="L115" s="45">
        <v>249</v>
      </c>
      <c r="M115" s="45">
        <v>310</v>
      </c>
      <c r="N115" s="45">
        <v>214</v>
      </c>
      <c r="O115" s="45">
        <v>279</v>
      </c>
      <c r="P115" s="45">
        <v>251</v>
      </c>
      <c r="Q115" s="46">
        <f t="shared" si="4"/>
        <v>1569</v>
      </c>
      <c r="R115" s="46">
        <v>1584</v>
      </c>
      <c r="S115" s="47">
        <v>0</v>
      </c>
    </row>
    <row r="116" spans="1:19" x14ac:dyDescent="0.2">
      <c r="A116" s="45" t="s">
        <v>314</v>
      </c>
      <c r="B116" s="45">
        <v>10064013</v>
      </c>
      <c r="C116" s="45" t="s">
        <v>298</v>
      </c>
      <c r="D116" s="45">
        <v>18</v>
      </c>
      <c r="E116" s="45">
        <v>22</v>
      </c>
      <c r="F116" s="45">
        <v>16</v>
      </c>
      <c r="G116" s="45">
        <v>20</v>
      </c>
      <c r="H116" s="45">
        <v>19</v>
      </c>
      <c r="I116" s="45">
        <v>22</v>
      </c>
      <c r="J116" s="46">
        <f t="shared" si="3"/>
        <v>117</v>
      </c>
      <c r="K116" s="45">
        <v>38</v>
      </c>
      <c r="L116" s="45">
        <v>33</v>
      </c>
      <c r="M116" s="45">
        <v>29</v>
      </c>
      <c r="N116" s="45">
        <v>25</v>
      </c>
      <c r="O116" s="45">
        <v>29</v>
      </c>
      <c r="P116" s="45">
        <v>29</v>
      </c>
      <c r="Q116" s="46">
        <f t="shared" si="4"/>
        <v>183</v>
      </c>
      <c r="R116" s="46">
        <v>300</v>
      </c>
      <c r="S116" s="47">
        <v>0</v>
      </c>
    </row>
    <row r="117" spans="1:19" x14ac:dyDescent="0.2">
      <c r="A117" s="45" t="s">
        <v>314</v>
      </c>
      <c r="B117" s="45">
        <v>10064111</v>
      </c>
      <c r="C117" s="45" t="s">
        <v>118</v>
      </c>
      <c r="D117" s="45">
        <v>15</v>
      </c>
      <c r="E117" s="45">
        <v>34</v>
      </c>
      <c r="F117" s="45">
        <v>19</v>
      </c>
      <c r="G117" s="45">
        <v>56</v>
      </c>
      <c r="H117" s="45">
        <v>55</v>
      </c>
      <c r="I117" s="45">
        <v>88</v>
      </c>
      <c r="J117" s="46">
        <f t="shared" si="3"/>
        <v>267</v>
      </c>
      <c r="K117" s="45">
        <v>75</v>
      </c>
      <c r="L117" s="45">
        <v>64</v>
      </c>
      <c r="M117" s="45">
        <v>68</v>
      </c>
      <c r="N117" s="45">
        <v>113</v>
      </c>
      <c r="O117" s="45">
        <v>60</v>
      </c>
      <c r="P117" s="45">
        <v>35</v>
      </c>
      <c r="Q117" s="46">
        <f t="shared" si="4"/>
        <v>415</v>
      </c>
      <c r="R117" s="46">
        <v>682</v>
      </c>
      <c r="S117" s="47">
        <v>0</v>
      </c>
    </row>
    <row r="118" spans="1:19" x14ac:dyDescent="0.2">
      <c r="A118" s="45" t="s">
        <v>314</v>
      </c>
      <c r="B118" s="45">
        <v>10064120</v>
      </c>
      <c r="C118" s="45" t="s">
        <v>119</v>
      </c>
      <c r="D118" s="45">
        <v>290</v>
      </c>
      <c r="E118" s="45">
        <v>238</v>
      </c>
      <c r="F118" s="45">
        <v>301</v>
      </c>
      <c r="G118" s="45">
        <v>308</v>
      </c>
      <c r="H118" s="45">
        <v>257</v>
      </c>
      <c r="I118" s="45">
        <v>312</v>
      </c>
      <c r="J118" s="46">
        <f t="shared" si="3"/>
        <v>1706</v>
      </c>
      <c r="K118" s="45">
        <v>1703</v>
      </c>
      <c r="L118" s="45">
        <v>1750</v>
      </c>
      <c r="M118" s="45">
        <v>1900</v>
      </c>
      <c r="N118" s="45">
        <v>1562</v>
      </c>
      <c r="O118" s="45">
        <v>1668</v>
      </c>
      <c r="P118" s="45">
        <v>1879</v>
      </c>
      <c r="Q118" s="46">
        <f t="shared" si="4"/>
        <v>10462</v>
      </c>
      <c r="R118" s="46">
        <v>12168</v>
      </c>
      <c r="S118" s="47">
        <v>0</v>
      </c>
    </row>
    <row r="119" spans="1:19" x14ac:dyDescent="0.2">
      <c r="A119" s="45" t="s">
        <v>314</v>
      </c>
      <c r="B119" s="45">
        <v>10064301</v>
      </c>
      <c r="C119" s="45" t="s">
        <v>120</v>
      </c>
      <c r="D119" s="45">
        <v>10</v>
      </c>
      <c r="E119" s="45">
        <v>7</v>
      </c>
      <c r="F119" s="45">
        <v>6</v>
      </c>
      <c r="G119" s="45">
        <v>19</v>
      </c>
      <c r="H119" s="45">
        <v>9</v>
      </c>
      <c r="I119" s="45">
        <v>8</v>
      </c>
      <c r="J119" s="46">
        <f t="shared" si="3"/>
        <v>59</v>
      </c>
      <c r="K119" s="45">
        <v>376</v>
      </c>
      <c r="L119" s="45">
        <v>342</v>
      </c>
      <c r="M119" s="45">
        <v>360</v>
      </c>
      <c r="N119" s="45">
        <v>254</v>
      </c>
      <c r="O119" s="45">
        <v>315</v>
      </c>
      <c r="P119" s="45">
        <v>378</v>
      </c>
      <c r="Q119" s="46">
        <f t="shared" si="4"/>
        <v>2025</v>
      </c>
      <c r="R119" s="46">
        <v>2084</v>
      </c>
      <c r="S119" s="47">
        <v>0</v>
      </c>
    </row>
    <row r="120" spans="1:19" x14ac:dyDescent="0.2">
      <c r="A120" s="45" t="s">
        <v>314</v>
      </c>
      <c r="B120" s="45">
        <v>10064502</v>
      </c>
      <c r="C120" s="45" t="s">
        <v>121</v>
      </c>
      <c r="D120" s="45"/>
      <c r="E120" s="45">
        <v>3</v>
      </c>
      <c r="F120" s="45"/>
      <c r="G120" s="45"/>
      <c r="H120" s="45">
        <v>1</v>
      </c>
      <c r="I120" s="45">
        <v>1</v>
      </c>
      <c r="J120" s="46">
        <f t="shared" si="3"/>
        <v>5</v>
      </c>
      <c r="K120" s="45">
        <v>271</v>
      </c>
      <c r="L120" s="45">
        <v>301</v>
      </c>
      <c r="M120" s="45">
        <v>412</v>
      </c>
      <c r="N120" s="45">
        <v>314</v>
      </c>
      <c r="O120" s="45">
        <v>387</v>
      </c>
      <c r="P120" s="45">
        <v>382</v>
      </c>
      <c r="Q120" s="46">
        <f t="shared" si="4"/>
        <v>2067</v>
      </c>
      <c r="R120" s="46">
        <v>2072</v>
      </c>
      <c r="S120" s="47">
        <v>0</v>
      </c>
    </row>
    <row r="121" spans="1:19" x14ac:dyDescent="0.2">
      <c r="A121" s="45" t="s">
        <v>314</v>
      </c>
      <c r="B121" s="45">
        <v>10064514</v>
      </c>
      <c r="C121" s="45" t="s">
        <v>122</v>
      </c>
      <c r="D121" s="45">
        <v>10</v>
      </c>
      <c r="E121" s="45">
        <v>10</v>
      </c>
      <c r="F121" s="45">
        <v>8</v>
      </c>
      <c r="G121" s="45">
        <v>9</v>
      </c>
      <c r="H121" s="45">
        <v>7</v>
      </c>
      <c r="I121" s="45">
        <v>6</v>
      </c>
      <c r="J121" s="46">
        <f t="shared" si="3"/>
        <v>50</v>
      </c>
      <c r="K121" s="45">
        <v>868</v>
      </c>
      <c r="L121" s="45">
        <v>545</v>
      </c>
      <c r="M121" s="45">
        <v>620</v>
      </c>
      <c r="N121" s="45">
        <v>750</v>
      </c>
      <c r="O121" s="45">
        <v>609</v>
      </c>
      <c r="P121" s="45">
        <v>539</v>
      </c>
      <c r="Q121" s="46">
        <f t="shared" si="4"/>
        <v>3931</v>
      </c>
      <c r="R121" s="46">
        <v>3981</v>
      </c>
      <c r="S121" s="47">
        <v>0</v>
      </c>
    </row>
    <row r="122" spans="1:19" x14ac:dyDescent="0.2">
      <c r="A122" s="45" t="s">
        <v>314</v>
      </c>
      <c r="B122" s="45">
        <v>10064521</v>
      </c>
      <c r="C122" s="45" t="s">
        <v>123</v>
      </c>
      <c r="D122" s="45">
        <v>34</v>
      </c>
      <c r="E122" s="45">
        <v>18</v>
      </c>
      <c r="F122" s="45">
        <v>10</v>
      </c>
      <c r="G122" s="45">
        <v>20</v>
      </c>
      <c r="H122" s="45">
        <v>16</v>
      </c>
      <c r="I122" s="45">
        <v>19</v>
      </c>
      <c r="J122" s="46">
        <f t="shared" si="3"/>
        <v>117</v>
      </c>
      <c r="K122" s="45">
        <v>1792</v>
      </c>
      <c r="L122" s="45">
        <v>1621</v>
      </c>
      <c r="M122" s="45">
        <v>1730</v>
      </c>
      <c r="N122" s="45">
        <v>1640</v>
      </c>
      <c r="O122" s="45">
        <v>1586</v>
      </c>
      <c r="P122" s="45">
        <v>820</v>
      </c>
      <c r="Q122" s="46">
        <f t="shared" si="4"/>
        <v>9189</v>
      </c>
      <c r="R122" s="46">
        <v>9306</v>
      </c>
      <c r="S122" s="47">
        <v>0</v>
      </c>
    </row>
    <row r="123" spans="1:19" x14ac:dyDescent="0.2">
      <c r="A123" s="45" t="s">
        <v>314</v>
      </c>
      <c r="B123" s="45">
        <v>10064522</v>
      </c>
      <c r="C123" s="45" t="s">
        <v>124</v>
      </c>
      <c r="D123" s="45">
        <v>4</v>
      </c>
      <c r="E123" s="45">
        <v>7</v>
      </c>
      <c r="F123" s="45">
        <v>6</v>
      </c>
      <c r="G123" s="45">
        <v>7</v>
      </c>
      <c r="H123" s="45">
        <v>9</v>
      </c>
      <c r="I123" s="45">
        <v>6</v>
      </c>
      <c r="J123" s="46">
        <f t="shared" si="3"/>
        <v>39</v>
      </c>
      <c r="K123" s="45">
        <v>156</v>
      </c>
      <c r="L123" s="45">
        <v>217</v>
      </c>
      <c r="M123" s="45">
        <v>266</v>
      </c>
      <c r="N123" s="45">
        <v>274</v>
      </c>
      <c r="O123" s="45">
        <v>334</v>
      </c>
      <c r="P123" s="45">
        <v>251</v>
      </c>
      <c r="Q123" s="46">
        <f t="shared" si="4"/>
        <v>1498</v>
      </c>
      <c r="R123" s="46">
        <v>1537</v>
      </c>
      <c r="S123" s="47">
        <v>0</v>
      </c>
    </row>
    <row r="124" spans="1:19" x14ac:dyDescent="0.2">
      <c r="A124" s="45" t="s">
        <v>314</v>
      </c>
      <c r="B124" s="45">
        <v>10064544</v>
      </c>
      <c r="C124" s="45" t="s">
        <v>125</v>
      </c>
      <c r="D124" s="45">
        <v>3</v>
      </c>
      <c r="E124" s="45">
        <v>1</v>
      </c>
      <c r="F124" s="45"/>
      <c r="G124" s="45">
        <v>2</v>
      </c>
      <c r="H124" s="45">
        <v>4</v>
      </c>
      <c r="I124" s="45">
        <v>1</v>
      </c>
      <c r="J124" s="46">
        <f t="shared" si="3"/>
        <v>11</v>
      </c>
      <c r="K124" s="45">
        <v>78</v>
      </c>
      <c r="L124" s="45">
        <v>66</v>
      </c>
      <c r="M124" s="45">
        <v>76</v>
      </c>
      <c r="N124" s="45">
        <v>93</v>
      </c>
      <c r="O124" s="45">
        <v>81</v>
      </c>
      <c r="P124" s="45">
        <v>85</v>
      </c>
      <c r="Q124" s="46">
        <f t="shared" si="4"/>
        <v>479</v>
      </c>
      <c r="R124" s="46">
        <v>490</v>
      </c>
      <c r="S124" s="47">
        <v>0</v>
      </c>
    </row>
    <row r="125" spans="1:19" x14ac:dyDescent="0.2">
      <c r="A125" s="45" t="s">
        <v>314</v>
      </c>
      <c r="B125" s="45">
        <v>10064545</v>
      </c>
      <c r="C125" s="45" t="s">
        <v>126</v>
      </c>
      <c r="D125" s="45">
        <v>1</v>
      </c>
      <c r="E125" s="45">
        <v>1</v>
      </c>
      <c r="F125" s="45">
        <v>1</v>
      </c>
      <c r="G125" s="45">
        <v>3</v>
      </c>
      <c r="H125" s="45">
        <v>2</v>
      </c>
      <c r="I125" s="45">
        <v>1</v>
      </c>
      <c r="J125" s="46">
        <f t="shared" si="3"/>
        <v>9</v>
      </c>
      <c r="K125" s="45">
        <v>103</v>
      </c>
      <c r="L125" s="45">
        <v>99</v>
      </c>
      <c r="M125" s="45">
        <v>146</v>
      </c>
      <c r="N125" s="45">
        <v>121</v>
      </c>
      <c r="O125" s="45">
        <v>131</v>
      </c>
      <c r="P125" s="45">
        <v>143</v>
      </c>
      <c r="Q125" s="46">
        <f t="shared" si="4"/>
        <v>743</v>
      </c>
      <c r="R125" s="46">
        <v>752</v>
      </c>
      <c r="S125" s="47">
        <v>0</v>
      </c>
    </row>
    <row r="126" spans="1:19" x14ac:dyDescent="0.2">
      <c r="A126" s="45" t="s">
        <v>314</v>
      </c>
      <c r="B126" s="45">
        <v>10065217</v>
      </c>
      <c r="C126" s="45" t="s">
        <v>127</v>
      </c>
      <c r="D126" s="45">
        <v>9</v>
      </c>
      <c r="E126" s="45">
        <v>8</v>
      </c>
      <c r="F126" s="45">
        <v>18</v>
      </c>
      <c r="G126" s="45">
        <v>14</v>
      </c>
      <c r="H126" s="45">
        <v>19</v>
      </c>
      <c r="I126" s="45">
        <v>24</v>
      </c>
      <c r="J126" s="46">
        <f t="shared" si="3"/>
        <v>92</v>
      </c>
      <c r="K126" s="45">
        <v>25</v>
      </c>
      <c r="L126" s="45">
        <v>14</v>
      </c>
      <c r="M126" s="45">
        <v>14</v>
      </c>
      <c r="N126" s="45">
        <v>16</v>
      </c>
      <c r="O126" s="45">
        <v>9</v>
      </c>
      <c r="P126" s="45">
        <v>1</v>
      </c>
      <c r="Q126" s="46">
        <f t="shared" si="4"/>
        <v>79</v>
      </c>
      <c r="R126" s="46">
        <v>171</v>
      </c>
      <c r="S126" s="47">
        <v>0</v>
      </c>
    </row>
    <row r="127" spans="1:19" x14ac:dyDescent="0.2">
      <c r="A127" s="45" t="s">
        <v>314</v>
      </c>
      <c r="B127" s="45">
        <v>10077210</v>
      </c>
      <c r="C127" s="45" t="s">
        <v>128</v>
      </c>
      <c r="D127" s="45"/>
      <c r="E127" s="45">
        <v>3</v>
      </c>
      <c r="F127" s="45"/>
      <c r="G127" s="45">
        <v>1</v>
      </c>
      <c r="H127" s="45">
        <v>11</v>
      </c>
      <c r="I127" s="45">
        <v>27</v>
      </c>
      <c r="J127" s="46">
        <f t="shared" si="3"/>
        <v>42</v>
      </c>
      <c r="K127" s="45">
        <v>84</v>
      </c>
      <c r="L127" s="45">
        <v>68</v>
      </c>
      <c r="M127" s="45">
        <v>73</v>
      </c>
      <c r="N127" s="45">
        <v>77</v>
      </c>
      <c r="O127" s="45">
        <v>32</v>
      </c>
      <c r="P127" s="45">
        <v>54</v>
      </c>
      <c r="Q127" s="46">
        <f t="shared" si="4"/>
        <v>388</v>
      </c>
      <c r="R127" s="46">
        <v>430</v>
      </c>
      <c r="S127" s="47">
        <v>0</v>
      </c>
    </row>
    <row r="128" spans="1:19" x14ac:dyDescent="0.2">
      <c r="A128" s="45" t="s">
        <v>314</v>
      </c>
      <c r="B128" s="45">
        <v>10077222</v>
      </c>
      <c r="C128" s="45" t="s">
        <v>129</v>
      </c>
      <c r="D128" s="45">
        <v>7</v>
      </c>
      <c r="E128" s="45"/>
      <c r="F128" s="45"/>
      <c r="G128" s="45">
        <v>1</v>
      </c>
      <c r="H128" s="45">
        <v>1</v>
      </c>
      <c r="I128" s="45"/>
      <c r="J128" s="46">
        <f t="shared" si="3"/>
        <v>9</v>
      </c>
      <c r="K128" s="45"/>
      <c r="L128" s="45">
        <v>13</v>
      </c>
      <c r="M128" s="45">
        <v>15</v>
      </c>
      <c r="N128" s="45">
        <v>9</v>
      </c>
      <c r="O128" s="45">
        <v>10</v>
      </c>
      <c r="P128" s="45">
        <v>7</v>
      </c>
      <c r="Q128" s="46">
        <f t="shared" si="4"/>
        <v>54</v>
      </c>
      <c r="R128" s="46">
        <v>63</v>
      </c>
      <c r="S128" s="47">
        <v>0</v>
      </c>
    </row>
    <row r="129" spans="1:19" x14ac:dyDescent="0.2">
      <c r="A129" s="45" t="s">
        <v>314</v>
      </c>
      <c r="B129" s="45">
        <v>19164058</v>
      </c>
      <c r="C129" s="45" t="s">
        <v>130</v>
      </c>
      <c r="D129" s="45">
        <v>4</v>
      </c>
      <c r="E129" s="45">
        <v>2</v>
      </c>
      <c r="F129" s="45"/>
      <c r="G129" s="45"/>
      <c r="H129" s="45"/>
      <c r="I129" s="45"/>
      <c r="J129" s="46">
        <f t="shared" si="3"/>
        <v>6</v>
      </c>
      <c r="K129" s="45">
        <v>52</v>
      </c>
      <c r="L129" s="45">
        <v>51</v>
      </c>
      <c r="M129" s="45">
        <v>50</v>
      </c>
      <c r="N129" s="45">
        <v>36</v>
      </c>
      <c r="O129" s="45">
        <v>45</v>
      </c>
      <c r="P129" s="45">
        <v>53</v>
      </c>
      <c r="Q129" s="46">
        <f t="shared" si="4"/>
        <v>287</v>
      </c>
      <c r="R129" s="46">
        <v>293</v>
      </c>
      <c r="S129" s="47">
        <v>0</v>
      </c>
    </row>
    <row r="130" spans="1:19" x14ac:dyDescent="0.2">
      <c r="A130" s="45" t="s">
        <v>314</v>
      </c>
      <c r="B130" s="45">
        <v>19164502</v>
      </c>
      <c r="C130" s="45" t="s">
        <v>131</v>
      </c>
      <c r="D130" s="45">
        <v>1</v>
      </c>
      <c r="E130" s="45"/>
      <c r="F130" s="45">
        <v>3</v>
      </c>
      <c r="G130" s="45">
        <v>2</v>
      </c>
      <c r="H130" s="45">
        <v>5</v>
      </c>
      <c r="I130" s="45"/>
      <c r="J130" s="46">
        <f t="shared" si="3"/>
        <v>11</v>
      </c>
      <c r="K130" s="45">
        <v>84</v>
      </c>
      <c r="L130" s="45">
        <v>111</v>
      </c>
      <c r="M130" s="45">
        <v>96</v>
      </c>
      <c r="N130" s="45">
        <v>89</v>
      </c>
      <c r="O130" s="45">
        <v>80</v>
      </c>
      <c r="P130" s="45">
        <v>68</v>
      </c>
      <c r="Q130" s="46">
        <f t="shared" si="4"/>
        <v>528</v>
      </c>
      <c r="R130" s="46">
        <v>539</v>
      </c>
      <c r="S130" s="47">
        <v>0</v>
      </c>
    </row>
    <row r="131" spans="1:19" x14ac:dyDescent="0.2">
      <c r="A131" s="45" t="s">
        <v>314</v>
      </c>
      <c r="B131" s="45">
        <v>19164506</v>
      </c>
      <c r="C131" s="45" t="s">
        <v>132</v>
      </c>
      <c r="D131" s="45">
        <v>10</v>
      </c>
      <c r="E131" s="45">
        <v>32</v>
      </c>
      <c r="F131" s="45">
        <v>32</v>
      </c>
      <c r="G131" s="45">
        <v>41</v>
      </c>
      <c r="H131" s="45">
        <v>18</v>
      </c>
      <c r="I131" s="45">
        <v>10</v>
      </c>
      <c r="J131" s="46">
        <f t="shared" si="3"/>
        <v>143</v>
      </c>
      <c r="K131" s="45">
        <v>277</v>
      </c>
      <c r="L131" s="45">
        <v>279</v>
      </c>
      <c r="M131" s="45">
        <v>356</v>
      </c>
      <c r="N131" s="45">
        <v>173</v>
      </c>
      <c r="O131" s="45">
        <v>313</v>
      </c>
      <c r="P131" s="45">
        <v>348</v>
      </c>
      <c r="Q131" s="46">
        <f t="shared" si="4"/>
        <v>1746</v>
      </c>
      <c r="R131" s="46">
        <v>1889</v>
      </c>
      <c r="S131" s="47">
        <v>0</v>
      </c>
    </row>
    <row r="132" spans="1:19" x14ac:dyDescent="0.2">
      <c r="A132" s="45" t="s">
        <v>314</v>
      </c>
      <c r="B132" s="45">
        <v>19264568</v>
      </c>
      <c r="C132" s="45" t="s">
        <v>133</v>
      </c>
      <c r="D132" s="45"/>
      <c r="E132" s="45"/>
      <c r="F132" s="45">
        <v>2</v>
      </c>
      <c r="G132" s="45">
        <v>1</v>
      </c>
      <c r="H132" s="45">
        <v>1</v>
      </c>
      <c r="I132" s="45">
        <v>1</v>
      </c>
      <c r="J132" s="46">
        <f t="shared" si="3"/>
        <v>5</v>
      </c>
      <c r="K132" s="45"/>
      <c r="L132" s="45">
        <v>43</v>
      </c>
      <c r="M132" s="45">
        <v>56</v>
      </c>
      <c r="N132" s="45">
        <v>60</v>
      </c>
      <c r="O132" s="45">
        <v>72</v>
      </c>
      <c r="P132" s="45">
        <v>78</v>
      </c>
      <c r="Q132" s="46">
        <f t="shared" si="4"/>
        <v>309</v>
      </c>
      <c r="R132" s="46">
        <v>314</v>
      </c>
      <c r="S132" s="47">
        <v>0</v>
      </c>
    </row>
    <row r="133" spans="1:19" x14ac:dyDescent="0.2">
      <c r="A133" s="45" t="s">
        <v>314</v>
      </c>
      <c r="B133" s="45">
        <v>19277203</v>
      </c>
      <c r="C133" s="45" t="s">
        <v>134</v>
      </c>
      <c r="D133" s="45">
        <v>30</v>
      </c>
      <c r="E133" s="45">
        <v>32</v>
      </c>
      <c r="F133" s="45">
        <v>35</v>
      </c>
      <c r="G133" s="45">
        <v>29</v>
      </c>
      <c r="H133" s="45">
        <v>26</v>
      </c>
      <c r="I133" s="45">
        <v>27</v>
      </c>
      <c r="J133" s="46">
        <f t="shared" si="3"/>
        <v>179</v>
      </c>
      <c r="K133" s="45">
        <v>416</v>
      </c>
      <c r="L133" s="45">
        <v>456</v>
      </c>
      <c r="M133" s="45">
        <v>505</v>
      </c>
      <c r="N133" s="45">
        <v>377</v>
      </c>
      <c r="O133" s="45">
        <v>195</v>
      </c>
      <c r="P133" s="45">
        <v>256</v>
      </c>
      <c r="Q133" s="46">
        <f t="shared" si="4"/>
        <v>2205</v>
      </c>
      <c r="R133" s="46">
        <v>2384</v>
      </c>
      <c r="S133" s="47">
        <v>0</v>
      </c>
    </row>
    <row r="134" spans="1:19" x14ac:dyDescent="0.2">
      <c r="A134" s="45" t="s">
        <v>314</v>
      </c>
      <c r="B134" s="45">
        <v>19364501</v>
      </c>
      <c r="C134" s="45" t="s">
        <v>135</v>
      </c>
      <c r="D134" s="45">
        <v>2</v>
      </c>
      <c r="E134" s="45">
        <v>1</v>
      </c>
      <c r="F134" s="45">
        <v>2</v>
      </c>
      <c r="G134" s="45">
        <v>1</v>
      </c>
      <c r="H134" s="45"/>
      <c r="I134" s="45">
        <v>1</v>
      </c>
      <c r="J134" s="46">
        <f t="shared" si="3"/>
        <v>7</v>
      </c>
      <c r="K134" s="45">
        <v>87</v>
      </c>
      <c r="L134" s="45">
        <v>54</v>
      </c>
      <c r="M134" s="45">
        <v>92</v>
      </c>
      <c r="N134" s="45">
        <v>79</v>
      </c>
      <c r="O134" s="45">
        <v>96</v>
      </c>
      <c r="P134" s="45">
        <v>54</v>
      </c>
      <c r="Q134" s="46">
        <f t="shared" si="4"/>
        <v>462</v>
      </c>
      <c r="R134" s="46">
        <v>469</v>
      </c>
      <c r="S134" s="47">
        <v>0</v>
      </c>
    </row>
    <row r="135" spans="1:19" x14ac:dyDescent="0.2">
      <c r="A135" s="45" t="s">
        <v>314</v>
      </c>
      <c r="B135" s="45">
        <v>19464004</v>
      </c>
      <c r="C135" s="45" t="s">
        <v>136</v>
      </c>
      <c r="D135" s="45">
        <v>3</v>
      </c>
      <c r="E135" s="45">
        <v>1</v>
      </c>
      <c r="F135" s="45">
        <v>3</v>
      </c>
      <c r="G135" s="45">
        <v>2</v>
      </c>
      <c r="H135" s="45">
        <v>7</v>
      </c>
      <c r="I135" s="45">
        <v>1</v>
      </c>
      <c r="J135" s="46">
        <f t="shared" ref="J135:J198" si="5">SUM(D135:I135)</f>
        <v>17</v>
      </c>
      <c r="K135" s="45">
        <v>147</v>
      </c>
      <c r="L135" s="45">
        <v>181</v>
      </c>
      <c r="M135" s="45">
        <v>209</v>
      </c>
      <c r="N135" s="45">
        <v>146</v>
      </c>
      <c r="O135" s="45">
        <v>162</v>
      </c>
      <c r="P135" s="45">
        <v>188</v>
      </c>
      <c r="Q135" s="46">
        <f t="shared" ref="Q135:Q198" si="6">SUM(K135:P135)</f>
        <v>1033</v>
      </c>
      <c r="R135" s="46">
        <v>1050</v>
      </c>
      <c r="S135" s="47">
        <v>0</v>
      </c>
    </row>
    <row r="136" spans="1:19" x14ac:dyDescent="0.2">
      <c r="A136" s="45" t="s">
        <v>314</v>
      </c>
      <c r="B136" s="45">
        <v>19464501</v>
      </c>
      <c r="C136" s="45" t="s">
        <v>137</v>
      </c>
      <c r="D136" s="45"/>
      <c r="E136" s="45">
        <v>6</v>
      </c>
      <c r="F136" s="45">
        <v>4</v>
      </c>
      <c r="G136" s="45">
        <v>5</v>
      </c>
      <c r="H136" s="45"/>
      <c r="I136" s="45">
        <v>6</v>
      </c>
      <c r="J136" s="46">
        <f t="shared" si="5"/>
        <v>21</v>
      </c>
      <c r="K136" s="45">
        <v>230</v>
      </c>
      <c r="L136" s="45">
        <v>225</v>
      </c>
      <c r="M136" s="45">
        <v>285</v>
      </c>
      <c r="N136" s="45">
        <v>198</v>
      </c>
      <c r="O136" s="45">
        <v>228</v>
      </c>
      <c r="P136" s="45">
        <v>217</v>
      </c>
      <c r="Q136" s="46">
        <f t="shared" si="6"/>
        <v>1383</v>
      </c>
      <c r="R136" s="46">
        <v>1404</v>
      </c>
      <c r="S136" s="47">
        <v>0</v>
      </c>
    </row>
    <row r="137" spans="1:19" x14ac:dyDescent="0.2">
      <c r="A137" s="45" t="s">
        <v>314</v>
      </c>
      <c r="B137" s="45">
        <v>19464507</v>
      </c>
      <c r="C137" s="45" t="s">
        <v>138</v>
      </c>
      <c r="D137" s="45">
        <v>1</v>
      </c>
      <c r="E137" s="45"/>
      <c r="F137" s="45"/>
      <c r="G137" s="45"/>
      <c r="H137" s="45"/>
      <c r="I137" s="45"/>
      <c r="J137" s="46">
        <f t="shared" si="5"/>
        <v>1</v>
      </c>
      <c r="K137" s="45">
        <v>127</v>
      </c>
      <c r="L137" s="45">
        <v>114</v>
      </c>
      <c r="M137" s="45">
        <v>105</v>
      </c>
      <c r="N137" s="45">
        <v>106</v>
      </c>
      <c r="O137" s="45">
        <v>136</v>
      </c>
      <c r="P137" s="45">
        <v>80</v>
      </c>
      <c r="Q137" s="46">
        <f t="shared" si="6"/>
        <v>668</v>
      </c>
      <c r="R137" s="46">
        <v>669</v>
      </c>
      <c r="S137" s="47">
        <v>0</v>
      </c>
    </row>
    <row r="138" spans="1:19" x14ac:dyDescent="0.2">
      <c r="A138" s="45" t="s">
        <v>314</v>
      </c>
      <c r="B138" s="45">
        <v>19564503</v>
      </c>
      <c r="C138" s="45" t="s">
        <v>139</v>
      </c>
      <c r="D138" s="45">
        <v>6</v>
      </c>
      <c r="E138" s="45">
        <v>5</v>
      </c>
      <c r="F138" s="45">
        <v>6</v>
      </c>
      <c r="G138" s="45"/>
      <c r="H138" s="45">
        <v>8</v>
      </c>
      <c r="I138" s="45">
        <v>1</v>
      </c>
      <c r="J138" s="46">
        <f t="shared" si="5"/>
        <v>26</v>
      </c>
      <c r="K138" s="45">
        <v>370</v>
      </c>
      <c r="L138" s="45">
        <v>269</v>
      </c>
      <c r="M138" s="45">
        <v>318</v>
      </c>
      <c r="N138" s="45">
        <v>267</v>
      </c>
      <c r="O138" s="45">
        <v>253</v>
      </c>
      <c r="P138" s="45">
        <v>275</v>
      </c>
      <c r="Q138" s="46">
        <f t="shared" si="6"/>
        <v>1752</v>
      </c>
      <c r="R138" s="46">
        <v>1778</v>
      </c>
      <c r="S138" s="47">
        <v>0</v>
      </c>
    </row>
    <row r="139" spans="1:19" x14ac:dyDescent="0.2">
      <c r="A139" s="45" t="s">
        <v>314</v>
      </c>
      <c r="B139" s="45">
        <v>19577201</v>
      </c>
      <c r="C139" s="45" t="s">
        <v>140</v>
      </c>
      <c r="D139" s="45">
        <v>1</v>
      </c>
      <c r="E139" s="45">
        <v>2</v>
      </c>
      <c r="F139" s="45">
        <v>2</v>
      </c>
      <c r="G139" s="45">
        <v>1</v>
      </c>
      <c r="H139" s="45"/>
      <c r="I139" s="45">
        <v>1</v>
      </c>
      <c r="J139" s="46">
        <f t="shared" si="5"/>
        <v>7</v>
      </c>
      <c r="K139" s="45">
        <v>57</v>
      </c>
      <c r="L139" s="45">
        <v>71</v>
      </c>
      <c r="M139" s="45">
        <v>52</v>
      </c>
      <c r="N139" s="45">
        <v>49</v>
      </c>
      <c r="O139" s="45">
        <v>27</v>
      </c>
      <c r="P139" s="45">
        <v>42</v>
      </c>
      <c r="Q139" s="46">
        <f t="shared" si="6"/>
        <v>298</v>
      </c>
      <c r="R139" s="46">
        <v>305</v>
      </c>
      <c r="S139" s="47">
        <v>0</v>
      </c>
    </row>
    <row r="140" spans="1:19" x14ac:dyDescent="0.2">
      <c r="A140" s="45" t="s">
        <v>314</v>
      </c>
      <c r="B140" s="45">
        <v>19677203</v>
      </c>
      <c r="C140" s="45" t="s">
        <v>141</v>
      </c>
      <c r="D140" s="45">
        <v>20</v>
      </c>
      <c r="E140" s="45">
        <v>1</v>
      </c>
      <c r="F140" s="45">
        <v>2</v>
      </c>
      <c r="G140" s="45"/>
      <c r="H140" s="45"/>
      <c r="I140" s="45"/>
      <c r="J140" s="46">
        <f t="shared" si="5"/>
        <v>23</v>
      </c>
      <c r="K140" s="45"/>
      <c r="L140" s="45">
        <v>16</v>
      </c>
      <c r="M140" s="45">
        <v>15</v>
      </c>
      <c r="N140" s="45">
        <v>10</v>
      </c>
      <c r="O140" s="45">
        <v>12</v>
      </c>
      <c r="P140" s="45">
        <v>11</v>
      </c>
      <c r="Q140" s="46">
        <f t="shared" si="6"/>
        <v>64</v>
      </c>
      <c r="R140" s="46">
        <v>87</v>
      </c>
      <c r="S140" s="47">
        <v>0</v>
      </c>
    </row>
    <row r="141" spans="1:19" x14ac:dyDescent="0.2">
      <c r="A141" s="45" t="s">
        <v>314</v>
      </c>
      <c r="B141" s="45">
        <v>23000005</v>
      </c>
      <c r="C141" s="45" t="s">
        <v>142</v>
      </c>
      <c r="D141" s="45">
        <v>5</v>
      </c>
      <c r="E141" s="45"/>
      <c r="F141" s="45"/>
      <c r="G141" s="45"/>
      <c r="H141" s="45">
        <v>2</v>
      </c>
      <c r="I141" s="45">
        <v>10</v>
      </c>
      <c r="J141" s="46">
        <f t="shared" si="5"/>
        <v>17</v>
      </c>
      <c r="K141" s="45">
        <v>125</v>
      </c>
      <c r="L141" s="45">
        <v>124</v>
      </c>
      <c r="M141" s="45">
        <v>123</v>
      </c>
      <c r="N141" s="45">
        <v>106</v>
      </c>
      <c r="O141" s="45">
        <v>127</v>
      </c>
      <c r="P141" s="45">
        <v>120</v>
      </c>
      <c r="Q141" s="46">
        <f t="shared" si="6"/>
        <v>725</v>
      </c>
      <c r="R141" s="46">
        <v>742</v>
      </c>
      <c r="S141" s="47">
        <v>0</v>
      </c>
    </row>
    <row r="142" spans="1:19" x14ac:dyDescent="0.2">
      <c r="A142" s="45" t="s">
        <v>314</v>
      </c>
      <c r="B142" s="48">
        <v>23000007</v>
      </c>
      <c r="C142" s="45" t="s">
        <v>163</v>
      </c>
      <c r="D142" s="45"/>
      <c r="E142" s="45"/>
      <c r="F142" s="45"/>
      <c r="G142" s="45"/>
      <c r="H142" s="45"/>
      <c r="I142" s="45">
        <v>192</v>
      </c>
      <c r="J142" s="46">
        <f t="shared" si="5"/>
        <v>192</v>
      </c>
      <c r="K142" s="45"/>
      <c r="L142" s="45"/>
      <c r="M142" s="45"/>
      <c r="N142" s="45"/>
      <c r="O142" s="45"/>
      <c r="P142" s="45"/>
      <c r="Q142" s="46">
        <f t="shared" si="6"/>
        <v>0</v>
      </c>
      <c r="R142" s="46">
        <v>192</v>
      </c>
      <c r="S142" s="47">
        <v>0</v>
      </c>
    </row>
    <row r="143" spans="1:19" x14ac:dyDescent="0.2">
      <c r="A143" s="45" t="s">
        <v>314</v>
      </c>
      <c r="B143" s="45">
        <v>130000014</v>
      </c>
      <c r="C143" s="45" t="s">
        <v>143</v>
      </c>
      <c r="D143" s="45">
        <v>11</v>
      </c>
      <c r="E143" s="45">
        <v>1</v>
      </c>
      <c r="F143" s="45">
        <v>6</v>
      </c>
      <c r="G143" s="45">
        <v>23</v>
      </c>
      <c r="H143" s="45">
        <v>30</v>
      </c>
      <c r="I143" s="45">
        <v>8</v>
      </c>
      <c r="J143" s="46">
        <f t="shared" si="5"/>
        <v>79</v>
      </c>
      <c r="K143" s="45">
        <v>90</v>
      </c>
      <c r="L143" s="45">
        <v>106</v>
      </c>
      <c r="M143" s="45">
        <v>85</v>
      </c>
      <c r="N143" s="45">
        <v>32</v>
      </c>
      <c r="O143" s="45">
        <v>61</v>
      </c>
      <c r="P143" s="45">
        <v>66</v>
      </c>
      <c r="Q143" s="46">
        <f t="shared" si="6"/>
        <v>440</v>
      </c>
      <c r="R143" s="46">
        <v>519</v>
      </c>
      <c r="S143" s="47">
        <v>0</v>
      </c>
    </row>
    <row r="144" spans="1:19" x14ac:dyDescent="0.2">
      <c r="A144" s="45" t="s">
        <v>314</v>
      </c>
      <c r="B144" s="45">
        <v>130000045</v>
      </c>
      <c r="C144" s="45" t="s">
        <v>144</v>
      </c>
      <c r="D144" s="45">
        <v>20</v>
      </c>
      <c r="E144" s="45">
        <v>17</v>
      </c>
      <c r="F144" s="45">
        <v>21</v>
      </c>
      <c r="G144" s="45">
        <v>8</v>
      </c>
      <c r="H144" s="45">
        <v>8</v>
      </c>
      <c r="I144" s="45">
        <v>17</v>
      </c>
      <c r="J144" s="46">
        <f t="shared" si="5"/>
        <v>91</v>
      </c>
      <c r="K144" s="45">
        <v>1140</v>
      </c>
      <c r="L144" s="45">
        <v>1195</v>
      </c>
      <c r="M144" s="45">
        <v>1425</v>
      </c>
      <c r="N144" s="45">
        <v>934</v>
      </c>
      <c r="O144" s="45">
        <v>948</v>
      </c>
      <c r="P144" s="45">
        <v>1104</v>
      </c>
      <c r="Q144" s="46">
        <f t="shared" si="6"/>
        <v>6746</v>
      </c>
      <c r="R144" s="46">
        <v>6837</v>
      </c>
      <c r="S144" s="47">
        <v>54</v>
      </c>
    </row>
    <row r="145" spans="1:19" x14ac:dyDescent="0.2">
      <c r="A145" s="45" t="s">
        <v>314</v>
      </c>
      <c r="B145" s="45">
        <v>130000098</v>
      </c>
      <c r="C145" s="45" t="s">
        <v>145</v>
      </c>
      <c r="D145" s="45"/>
      <c r="E145" s="45"/>
      <c r="F145" s="45"/>
      <c r="G145" s="45">
        <v>3</v>
      </c>
      <c r="H145" s="45"/>
      <c r="I145" s="45">
        <v>1</v>
      </c>
      <c r="J145" s="46">
        <f t="shared" si="5"/>
        <v>4</v>
      </c>
      <c r="K145" s="45">
        <v>96</v>
      </c>
      <c r="L145" s="45">
        <v>89</v>
      </c>
      <c r="M145" s="45">
        <v>108</v>
      </c>
      <c r="N145" s="45">
        <v>64</v>
      </c>
      <c r="O145" s="45">
        <v>70</v>
      </c>
      <c r="P145" s="45">
        <v>70</v>
      </c>
      <c r="Q145" s="46">
        <f t="shared" si="6"/>
        <v>497</v>
      </c>
      <c r="R145" s="46">
        <v>501</v>
      </c>
      <c r="S145" s="47">
        <v>0</v>
      </c>
    </row>
    <row r="146" spans="1:19" x14ac:dyDescent="0.2">
      <c r="A146" s="45" t="s">
        <v>314</v>
      </c>
      <c r="B146" s="45">
        <v>130024102</v>
      </c>
      <c r="C146" s="45" t="s">
        <v>146</v>
      </c>
      <c r="D146" s="45">
        <v>7</v>
      </c>
      <c r="E146" s="45">
        <v>3</v>
      </c>
      <c r="F146" s="45">
        <v>11</v>
      </c>
      <c r="G146" s="45">
        <v>14</v>
      </c>
      <c r="H146" s="45">
        <v>40</v>
      </c>
      <c r="I146" s="45">
        <v>128</v>
      </c>
      <c r="J146" s="46">
        <f t="shared" si="5"/>
        <v>203</v>
      </c>
      <c r="K146" s="45">
        <v>243</v>
      </c>
      <c r="L146" s="45">
        <v>191</v>
      </c>
      <c r="M146" s="45">
        <v>233</v>
      </c>
      <c r="N146" s="45">
        <v>196</v>
      </c>
      <c r="O146" s="45">
        <v>113</v>
      </c>
      <c r="P146" s="45">
        <v>150</v>
      </c>
      <c r="Q146" s="46">
        <f t="shared" si="6"/>
        <v>1126</v>
      </c>
      <c r="R146" s="46">
        <v>1329</v>
      </c>
      <c r="S146" s="47">
        <v>0</v>
      </c>
    </row>
    <row r="147" spans="1:19" x14ac:dyDescent="0.2">
      <c r="A147" s="45" t="s">
        <v>314</v>
      </c>
      <c r="B147" s="45">
        <v>130064002</v>
      </c>
      <c r="C147" s="45" t="s">
        <v>147</v>
      </c>
      <c r="D147" s="45">
        <v>1</v>
      </c>
      <c r="E147" s="45">
        <v>3</v>
      </c>
      <c r="F147" s="45"/>
      <c r="G147" s="45"/>
      <c r="H147" s="45"/>
      <c r="I147" s="45"/>
      <c r="J147" s="46">
        <f t="shared" si="5"/>
        <v>4</v>
      </c>
      <c r="K147" s="45">
        <v>38</v>
      </c>
      <c r="L147" s="45">
        <v>44</v>
      </c>
      <c r="M147" s="45">
        <v>31</v>
      </c>
      <c r="N147" s="45">
        <v>43</v>
      </c>
      <c r="O147" s="45">
        <v>40</v>
      </c>
      <c r="P147" s="45">
        <v>64</v>
      </c>
      <c r="Q147" s="46">
        <f t="shared" si="6"/>
        <v>260</v>
      </c>
      <c r="R147" s="46">
        <v>264</v>
      </c>
      <c r="S147" s="47">
        <v>0</v>
      </c>
    </row>
    <row r="148" spans="1:19" x14ac:dyDescent="0.2">
      <c r="A148" s="45" t="s">
        <v>314</v>
      </c>
      <c r="B148" s="45">
        <v>130064502</v>
      </c>
      <c r="C148" s="45" t="s">
        <v>148</v>
      </c>
      <c r="D148" s="45">
        <v>1</v>
      </c>
      <c r="E148" s="45"/>
      <c r="F148" s="45"/>
      <c r="G148" s="45">
        <v>2</v>
      </c>
      <c r="H148" s="45">
        <v>2</v>
      </c>
      <c r="I148" s="45">
        <v>1</v>
      </c>
      <c r="J148" s="46">
        <f t="shared" si="5"/>
        <v>6</v>
      </c>
      <c r="K148" s="45">
        <v>138</v>
      </c>
      <c r="L148" s="45">
        <v>91</v>
      </c>
      <c r="M148" s="45">
        <v>108</v>
      </c>
      <c r="N148" s="45">
        <v>105</v>
      </c>
      <c r="O148" s="45">
        <v>213</v>
      </c>
      <c r="P148" s="45">
        <v>145</v>
      </c>
      <c r="Q148" s="46">
        <f t="shared" si="6"/>
        <v>800</v>
      </c>
      <c r="R148" s="46">
        <v>806</v>
      </c>
      <c r="S148" s="47">
        <v>0</v>
      </c>
    </row>
    <row r="149" spans="1:19" x14ac:dyDescent="0.2">
      <c r="A149" s="45" t="s">
        <v>314</v>
      </c>
      <c r="B149" s="45">
        <v>740200096</v>
      </c>
      <c r="C149" s="45" t="s">
        <v>149</v>
      </c>
      <c r="D149" s="45"/>
      <c r="E149" s="45"/>
      <c r="F149" s="45"/>
      <c r="G149" s="45"/>
      <c r="H149" s="45">
        <v>33</v>
      </c>
      <c r="I149" s="45"/>
      <c r="J149" s="46">
        <f t="shared" si="5"/>
        <v>33</v>
      </c>
      <c r="K149" s="45">
        <v>35</v>
      </c>
      <c r="L149" s="45">
        <v>33</v>
      </c>
      <c r="M149" s="45">
        <v>35</v>
      </c>
      <c r="N149" s="45">
        <v>59</v>
      </c>
      <c r="O149" s="45"/>
      <c r="P149" s="45"/>
      <c r="Q149" s="46">
        <f t="shared" si="6"/>
        <v>162</v>
      </c>
      <c r="R149" s="46">
        <v>195</v>
      </c>
      <c r="S149" s="47">
        <v>0</v>
      </c>
    </row>
    <row r="150" spans="1:19" x14ac:dyDescent="0.2">
      <c r="A150" s="45" t="s">
        <v>314</v>
      </c>
      <c r="B150" s="45">
        <v>800600008</v>
      </c>
      <c r="C150" s="45" t="s">
        <v>150</v>
      </c>
      <c r="D150" s="45">
        <v>2</v>
      </c>
      <c r="E150" s="45"/>
      <c r="F150" s="45">
        <v>1</v>
      </c>
      <c r="G150" s="45">
        <v>1</v>
      </c>
      <c r="H150" s="45"/>
      <c r="I150" s="45">
        <v>9</v>
      </c>
      <c r="J150" s="46">
        <f t="shared" si="5"/>
        <v>13</v>
      </c>
      <c r="K150" s="45">
        <v>60</v>
      </c>
      <c r="L150" s="45">
        <v>109</v>
      </c>
      <c r="M150" s="45">
        <v>96</v>
      </c>
      <c r="N150" s="45">
        <v>61</v>
      </c>
      <c r="O150" s="45">
        <v>77</v>
      </c>
      <c r="P150" s="45">
        <v>70</v>
      </c>
      <c r="Q150" s="46">
        <f t="shared" si="6"/>
        <v>473</v>
      </c>
      <c r="R150" s="46">
        <v>486</v>
      </c>
      <c r="S150" s="47">
        <v>0</v>
      </c>
    </row>
    <row r="151" spans="1:19" x14ac:dyDescent="0.2">
      <c r="A151" s="45" t="s">
        <v>314</v>
      </c>
      <c r="B151" s="45">
        <v>800600019</v>
      </c>
      <c r="C151" s="45" t="s">
        <v>151</v>
      </c>
      <c r="D151" s="45">
        <v>5</v>
      </c>
      <c r="E151" s="45">
        <v>1</v>
      </c>
      <c r="F151" s="45">
        <v>1</v>
      </c>
      <c r="G151" s="45">
        <v>1</v>
      </c>
      <c r="H151" s="45"/>
      <c r="I151" s="45">
        <v>2</v>
      </c>
      <c r="J151" s="46">
        <f t="shared" si="5"/>
        <v>10</v>
      </c>
      <c r="K151" s="45">
        <v>48</v>
      </c>
      <c r="L151" s="45">
        <v>58</v>
      </c>
      <c r="M151" s="45">
        <v>48</v>
      </c>
      <c r="N151" s="45">
        <v>39</v>
      </c>
      <c r="O151" s="45">
        <v>62</v>
      </c>
      <c r="P151" s="45">
        <v>38</v>
      </c>
      <c r="Q151" s="46">
        <f t="shared" si="6"/>
        <v>293</v>
      </c>
      <c r="R151" s="46">
        <v>303</v>
      </c>
      <c r="S151" s="47">
        <v>0</v>
      </c>
    </row>
    <row r="152" spans="1:19" x14ac:dyDescent="0.2">
      <c r="A152" s="45" t="s">
        <v>314</v>
      </c>
      <c r="B152" s="45">
        <v>800600020</v>
      </c>
      <c r="C152" s="45" t="s">
        <v>152</v>
      </c>
      <c r="D152" s="45">
        <v>268</v>
      </c>
      <c r="E152" s="45">
        <v>194</v>
      </c>
      <c r="F152" s="45">
        <v>132</v>
      </c>
      <c r="G152" s="45">
        <v>150</v>
      </c>
      <c r="H152" s="45">
        <v>124</v>
      </c>
      <c r="I152" s="45">
        <v>189</v>
      </c>
      <c r="J152" s="46">
        <f t="shared" si="5"/>
        <v>1057</v>
      </c>
      <c r="K152" s="45">
        <v>21</v>
      </c>
      <c r="L152" s="45">
        <v>70</v>
      </c>
      <c r="M152" s="45">
        <v>224</v>
      </c>
      <c r="N152" s="45">
        <v>180</v>
      </c>
      <c r="O152" s="45">
        <v>241</v>
      </c>
      <c r="P152" s="45">
        <v>243</v>
      </c>
      <c r="Q152" s="46">
        <f t="shared" si="6"/>
        <v>979</v>
      </c>
      <c r="R152" s="46">
        <v>2036</v>
      </c>
      <c r="S152" s="47">
        <v>0</v>
      </c>
    </row>
    <row r="153" spans="1:19" x14ac:dyDescent="0.2">
      <c r="A153" s="45" t="s">
        <v>314</v>
      </c>
      <c r="B153" s="45">
        <v>800800006</v>
      </c>
      <c r="C153" s="45" t="s">
        <v>153</v>
      </c>
      <c r="D153" s="45">
        <v>3</v>
      </c>
      <c r="E153" s="45"/>
      <c r="F153" s="45"/>
      <c r="G153" s="45">
        <v>1</v>
      </c>
      <c r="H153" s="45">
        <v>1</v>
      </c>
      <c r="I153" s="45">
        <v>1</v>
      </c>
      <c r="J153" s="46">
        <f t="shared" si="5"/>
        <v>6</v>
      </c>
      <c r="K153" s="45">
        <v>192</v>
      </c>
      <c r="L153" s="45">
        <v>119</v>
      </c>
      <c r="M153" s="45">
        <v>164</v>
      </c>
      <c r="N153" s="45">
        <v>99</v>
      </c>
      <c r="O153" s="45">
        <v>98</v>
      </c>
      <c r="P153" s="45">
        <v>94</v>
      </c>
      <c r="Q153" s="46">
        <f t="shared" si="6"/>
        <v>766</v>
      </c>
      <c r="R153" s="46">
        <v>772</v>
      </c>
      <c r="S153" s="47">
        <v>0</v>
      </c>
    </row>
    <row r="154" spans="1:19" x14ac:dyDescent="0.2">
      <c r="A154" s="45" t="s">
        <v>314</v>
      </c>
      <c r="B154" s="45">
        <v>801000009</v>
      </c>
      <c r="C154" s="45" t="s">
        <v>154</v>
      </c>
      <c r="D154" s="45">
        <v>6</v>
      </c>
      <c r="E154" s="45">
        <v>36</v>
      </c>
      <c r="F154" s="45">
        <v>93</v>
      </c>
      <c r="G154" s="45">
        <v>152</v>
      </c>
      <c r="H154" s="45">
        <v>10</v>
      </c>
      <c r="I154" s="45">
        <v>381</v>
      </c>
      <c r="J154" s="46">
        <f t="shared" si="5"/>
        <v>678</v>
      </c>
      <c r="K154" s="45">
        <v>434</v>
      </c>
      <c r="L154" s="45">
        <v>437</v>
      </c>
      <c r="M154" s="45">
        <v>539</v>
      </c>
      <c r="N154" s="45">
        <v>298</v>
      </c>
      <c r="O154" s="45">
        <v>466</v>
      </c>
      <c r="P154" s="45">
        <v>72</v>
      </c>
      <c r="Q154" s="46">
        <f t="shared" si="6"/>
        <v>2246</v>
      </c>
      <c r="R154" s="46">
        <v>2924</v>
      </c>
      <c r="S154" s="47">
        <v>0</v>
      </c>
    </row>
    <row r="155" spans="1:19" x14ac:dyDescent="0.2">
      <c r="A155" s="45" t="s">
        <v>314</v>
      </c>
      <c r="B155" s="45">
        <v>801000013</v>
      </c>
      <c r="C155" s="45" t="s">
        <v>155</v>
      </c>
      <c r="D155" s="45"/>
      <c r="E155" s="45">
        <v>2</v>
      </c>
      <c r="F155" s="45">
        <v>2</v>
      </c>
      <c r="G155" s="45">
        <v>2</v>
      </c>
      <c r="H155" s="45">
        <v>1</v>
      </c>
      <c r="I155" s="45"/>
      <c r="J155" s="46">
        <f t="shared" si="5"/>
        <v>7</v>
      </c>
      <c r="K155" s="45">
        <v>116</v>
      </c>
      <c r="L155" s="45">
        <v>96</v>
      </c>
      <c r="M155" s="45">
        <v>133</v>
      </c>
      <c r="N155" s="45">
        <v>102</v>
      </c>
      <c r="O155" s="45">
        <v>62</v>
      </c>
      <c r="P155" s="45">
        <v>68</v>
      </c>
      <c r="Q155" s="46">
        <f t="shared" si="6"/>
        <v>577</v>
      </c>
      <c r="R155" s="46">
        <v>584</v>
      </c>
      <c r="S155" s="47">
        <v>0</v>
      </c>
    </row>
    <row r="156" spans="1:19" x14ac:dyDescent="0.2">
      <c r="A156" s="45" t="s">
        <v>314</v>
      </c>
      <c r="B156" s="45">
        <v>801200002</v>
      </c>
      <c r="C156" s="45" t="s">
        <v>156</v>
      </c>
      <c r="D156" s="45">
        <v>2</v>
      </c>
      <c r="E156" s="45">
        <v>1</v>
      </c>
      <c r="F156" s="45">
        <v>2</v>
      </c>
      <c r="G156" s="45">
        <v>1</v>
      </c>
      <c r="H156" s="45">
        <v>2</v>
      </c>
      <c r="I156" s="45">
        <v>1</v>
      </c>
      <c r="J156" s="46">
        <f t="shared" si="5"/>
        <v>9</v>
      </c>
      <c r="K156" s="45">
        <v>127</v>
      </c>
      <c r="L156" s="45">
        <v>168</v>
      </c>
      <c r="M156" s="45">
        <v>121</v>
      </c>
      <c r="N156" s="45">
        <v>120</v>
      </c>
      <c r="O156" s="45">
        <v>116</v>
      </c>
      <c r="P156" s="45">
        <v>125</v>
      </c>
      <c r="Q156" s="46">
        <f t="shared" si="6"/>
        <v>777</v>
      </c>
      <c r="R156" s="46">
        <v>786</v>
      </c>
      <c r="S156" s="47">
        <v>0</v>
      </c>
    </row>
    <row r="157" spans="1:19" x14ac:dyDescent="0.2">
      <c r="A157" s="45" t="s">
        <v>314</v>
      </c>
      <c r="B157" s="45">
        <v>801400003</v>
      </c>
      <c r="C157" s="45" t="s">
        <v>157</v>
      </c>
      <c r="D157" s="45">
        <v>9</v>
      </c>
      <c r="E157" s="45">
        <v>27</v>
      </c>
      <c r="F157" s="45">
        <v>23</v>
      </c>
      <c r="G157" s="45">
        <v>27</v>
      </c>
      <c r="H157" s="45">
        <v>3</v>
      </c>
      <c r="I157" s="45">
        <v>12</v>
      </c>
      <c r="J157" s="46">
        <f t="shared" si="5"/>
        <v>101</v>
      </c>
      <c r="K157" s="45">
        <v>148</v>
      </c>
      <c r="L157" s="45">
        <v>161</v>
      </c>
      <c r="M157" s="45">
        <v>230</v>
      </c>
      <c r="N157" s="45">
        <v>223</v>
      </c>
      <c r="O157" s="45">
        <v>103</v>
      </c>
      <c r="P157" s="45">
        <v>203</v>
      </c>
      <c r="Q157" s="46">
        <f t="shared" si="6"/>
        <v>1068</v>
      </c>
      <c r="R157" s="46">
        <v>1169</v>
      </c>
      <c r="S157" s="47">
        <v>0</v>
      </c>
    </row>
    <row r="158" spans="1:19" x14ac:dyDescent="0.2">
      <c r="A158" s="45" t="s">
        <v>314</v>
      </c>
      <c r="B158" s="45">
        <v>801600054</v>
      </c>
      <c r="C158" s="45" t="s">
        <v>158</v>
      </c>
      <c r="D158" s="45">
        <v>3</v>
      </c>
      <c r="E158" s="45"/>
      <c r="F158" s="45">
        <v>1</v>
      </c>
      <c r="G158" s="45"/>
      <c r="H158" s="45">
        <v>1</v>
      </c>
      <c r="I158" s="45">
        <v>2</v>
      </c>
      <c r="J158" s="46">
        <f t="shared" si="5"/>
        <v>7</v>
      </c>
      <c r="K158" s="45">
        <v>24</v>
      </c>
      <c r="L158" s="45">
        <v>29</v>
      </c>
      <c r="M158" s="45">
        <v>28</v>
      </c>
      <c r="N158" s="45">
        <v>12</v>
      </c>
      <c r="O158" s="45">
        <v>21</v>
      </c>
      <c r="P158" s="45">
        <v>21</v>
      </c>
      <c r="Q158" s="46">
        <f t="shared" si="6"/>
        <v>135</v>
      </c>
      <c r="R158" s="46">
        <v>142</v>
      </c>
      <c r="S158" s="47">
        <v>0</v>
      </c>
    </row>
    <row r="159" spans="1:19" x14ac:dyDescent="0.2">
      <c r="A159" s="45" t="s">
        <v>314</v>
      </c>
      <c r="B159" s="45">
        <v>801600085</v>
      </c>
      <c r="C159" s="45" t="s">
        <v>159</v>
      </c>
      <c r="D159" s="45">
        <v>121</v>
      </c>
      <c r="E159" s="45">
        <v>105</v>
      </c>
      <c r="F159" s="45">
        <v>128</v>
      </c>
      <c r="G159" s="45">
        <v>150</v>
      </c>
      <c r="H159" s="45">
        <v>156</v>
      </c>
      <c r="I159" s="45">
        <v>191</v>
      </c>
      <c r="J159" s="46">
        <f t="shared" si="5"/>
        <v>851</v>
      </c>
      <c r="K159" s="45">
        <v>251</v>
      </c>
      <c r="L159" s="45">
        <v>220</v>
      </c>
      <c r="M159" s="45">
        <v>312</v>
      </c>
      <c r="N159" s="45">
        <v>242</v>
      </c>
      <c r="O159" s="45">
        <v>156</v>
      </c>
      <c r="P159" s="45">
        <v>85</v>
      </c>
      <c r="Q159" s="46">
        <f t="shared" si="6"/>
        <v>1266</v>
      </c>
      <c r="R159" s="46">
        <v>2117</v>
      </c>
      <c r="S159" s="47">
        <v>0</v>
      </c>
    </row>
    <row r="160" spans="1:19" x14ac:dyDescent="0.2">
      <c r="A160" s="45" t="s">
        <v>314</v>
      </c>
      <c r="B160" s="45">
        <v>801600087</v>
      </c>
      <c r="C160" s="45" t="s">
        <v>160</v>
      </c>
      <c r="D160" s="45"/>
      <c r="E160" s="45">
        <v>5</v>
      </c>
      <c r="F160" s="45"/>
      <c r="G160" s="45"/>
      <c r="H160" s="45"/>
      <c r="I160" s="45">
        <v>1</v>
      </c>
      <c r="J160" s="46">
        <f t="shared" si="5"/>
        <v>6</v>
      </c>
      <c r="K160" s="45">
        <v>95</v>
      </c>
      <c r="L160" s="45">
        <v>140</v>
      </c>
      <c r="M160" s="45">
        <v>144</v>
      </c>
      <c r="N160" s="45">
        <v>100</v>
      </c>
      <c r="O160" s="45">
        <v>122</v>
      </c>
      <c r="P160" s="45">
        <v>129</v>
      </c>
      <c r="Q160" s="46">
        <f t="shared" si="6"/>
        <v>730</v>
      </c>
      <c r="R160" s="46">
        <v>736</v>
      </c>
      <c r="S160" s="47">
        <v>0</v>
      </c>
    </row>
    <row r="161" spans="1:19" x14ac:dyDescent="0.2">
      <c r="A161" s="45" t="s">
        <v>314</v>
      </c>
      <c r="B161" s="45">
        <v>801800014</v>
      </c>
      <c r="C161" s="45" t="s">
        <v>161</v>
      </c>
      <c r="D161" s="45">
        <v>9</v>
      </c>
      <c r="E161" s="45">
        <v>1</v>
      </c>
      <c r="F161" s="45">
        <v>3</v>
      </c>
      <c r="G161" s="45"/>
      <c r="H161" s="45">
        <v>4</v>
      </c>
      <c r="I161" s="45"/>
      <c r="J161" s="46">
        <f t="shared" si="5"/>
        <v>17</v>
      </c>
      <c r="K161" s="45">
        <v>75</v>
      </c>
      <c r="L161" s="45">
        <v>46</v>
      </c>
      <c r="M161" s="45">
        <v>107</v>
      </c>
      <c r="N161" s="45">
        <v>73</v>
      </c>
      <c r="O161" s="45">
        <v>96</v>
      </c>
      <c r="P161" s="45">
        <v>92</v>
      </c>
      <c r="Q161" s="46">
        <f t="shared" si="6"/>
        <v>489</v>
      </c>
      <c r="R161" s="46">
        <v>506</v>
      </c>
      <c r="S161" s="47">
        <v>0</v>
      </c>
    </row>
    <row r="162" spans="1:19" x14ac:dyDescent="0.2">
      <c r="A162" s="45" t="s">
        <v>314</v>
      </c>
      <c r="B162" s="45">
        <v>805200007</v>
      </c>
      <c r="C162" s="45" t="s">
        <v>162</v>
      </c>
      <c r="D162" s="45">
        <v>71</v>
      </c>
      <c r="E162" s="45">
        <v>62</v>
      </c>
      <c r="F162" s="45">
        <v>68</v>
      </c>
      <c r="G162" s="45">
        <v>64</v>
      </c>
      <c r="H162" s="45">
        <v>40</v>
      </c>
      <c r="I162" s="45">
        <v>49</v>
      </c>
      <c r="J162" s="46">
        <f t="shared" si="5"/>
        <v>354</v>
      </c>
      <c r="K162" s="45">
        <v>97</v>
      </c>
      <c r="L162" s="45">
        <v>136</v>
      </c>
      <c r="M162" s="45">
        <v>171</v>
      </c>
      <c r="N162" s="45">
        <v>121</v>
      </c>
      <c r="O162" s="45">
        <v>133</v>
      </c>
      <c r="P162" s="45">
        <v>148</v>
      </c>
      <c r="Q162" s="46">
        <f t="shared" si="6"/>
        <v>806</v>
      </c>
      <c r="R162" s="46">
        <v>1160</v>
      </c>
      <c r="S162" s="47">
        <v>0</v>
      </c>
    </row>
    <row r="163" spans="1:19" x14ac:dyDescent="0.2">
      <c r="A163" s="45" t="s">
        <v>314</v>
      </c>
      <c r="B163" s="48">
        <v>806077202</v>
      </c>
      <c r="C163" s="45" t="s">
        <v>163</v>
      </c>
      <c r="D163" s="45">
        <v>3</v>
      </c>
      <c r="E163" s="45">
        <v>1</v>
      </c>
      <c r="F163" s="45"/>
      <c r="G163" s="45">
        <v>123</v>
      </c>
      <c r="H163" s="45">
        <v>272</v>
      </c>
      <c r="I163" s="45">
        <v>48</v>
      </c>
      <c r="J163" s="46">
        <f t="shared" si="5"/>
        <v>447</v>
      </c>
      <c r="K163" s="45">
        <v>196</v>
      </c>
      <c r="L163" s="45">
        <v>192</v>
      </c>
      <c r="M163" s="45">
        <v>215</v>
      </c>
      <c r="N163" s="45"/>
      <c r="O163" s="45"/>
      <c r="P163" s="45"/>
      <c r="Q163" s="46">
        <f t="shared" si="6"/>
        <v>603</v>
      </c>
      <c r="R163" s="46">
        <v>1050</v>
      </c>
      <c r="S163" s="47">
        <v>0</v>
      </c>
    </row>
    <row r="164" spans="1:19" x14ac:dyDescent="0.2">
      <c r="A164" s="45" t="s">
        <v>314</v>
      </c>
      <c r="B164" s="45">
        <v>806900003</v>
      </c>
      <c r="C164" s="45" t="s">
        <v>164</v>
      </c>
      <c r="D164" s="45">
        <v>2</v>
      </c>
      <c r="E164" s="45">
        <v>3</v>
      </c>
      <c r="F164" s="45">
        <v>5</v>
      </c>
      <c r="G164" s="45">
        <v>5</v>
      </c>
      <c r="H164" s="45">
        <v>1</v>
      </c>
      <c r="I164" s="45">
        <v>2</v>
      </c>
      <c r="J164" s="46">
        <f t="shared" si="5"/>
        <v>18</v>
      </c>
      <c r="K164" s="45">
        <v>173</v>
      </c>
      <c r="L164" s="45">
        <v>109</v>
      </c>
      <c r="M164" s="45">
        <v>212</v>
      </c>
      <c r="N164" s="45">
        <v>156</v>
      </c>
      <c r="O164" s="45">
        <v>117</v>
      </c>
      <c r="P164" s="45">
        <v>125</v>
      </c>
      <c r="Q164" s="46">
        <f t="shared" si="6"/>
        <v>892</v>
      </c>
      <c r="R164" s="46">
        <v>910</v>
      </c>
      <c r="S164" s="47">
        <v>0</v>
      </c>
    </row>
    <row r="165" spans="1:19" x14ac:dyDescent="0.2">
      <c r="A165" s="45" t="s">
        <v>314</v>
      </c>
      <c r="B165" s="45">
        <v>807477201</v>
      </c>
      <c r="C165" s="45" t="s">
        <v>165</v>
      </c>
      <c r="D165" s="45">
        <v>17</v>
      </c>
      <c r="E165" s="45">
        <v>11</v>
      </c>
      <c r="F165" s="45">
        <v>18</v>
      </c>
      <c r="G165" s="45">
        <v>15</v>
      </c>
      <c r="H165" s="45">
        <v>9</v>
      </c>
      <c r="I165" s="45">
        <v>21</v>
      </c>
      <c r="J165" s="46">
        <f t="shared" si="5"/>
        <v>91</v>
      </c>
      <c r="K165" s="45"/>
      <c r="L165" s="45"/>
      <c r="M165" s="45"/>
      <c r="N165" s="45"/>
      <c r="O165" s="45"/>
      <c r="P165" s="45"/>
      <c r="Q165" s="46">
        <f t="shared" si="6"/>
        <v>0</v>
      </c>
      <c r="R165" s="46">
        <v>91</v>
      </c>
      <c r="S165" s="47">
        <v>0</v>
      </c>
    </row>
    <row r="166" spans="1:19" x14ac:dyDescent="0.2">
      <c r="A166" s="45" t="s">
        <v>314</v>
      </c>
      <c r="B166" s="45">
        <v>807600014</v>
      </c>
      <c r="C166" s="45" t="s">
        <v>299</v>
      </c>
      <c r="D166" s="45">
        <v>4</v>
      </c>
      <c r="E166" s="45">
        <v>5</v>
      </c>
      <c r="F166" s="45">
        <v>2</v>
      </c>
      <c r="G166" s="45">
        <v>1</v>
      </c>
      <c r="H166" s="45">
        <v>1</v>
      </c>
      <c r="I166" s="45"/>
      <c r="J166" s="46">
        <f t="shared" si="5"/>
        <v>13</v>
      </c>
      <c r="K166" s="45">
        <v>200</v>
      </c>
      <c r="L166" s="45">
        <v>210</v>
      </c>
      <c r="M166" s="45">
        <v>244</v>
      </c>
      <c r="N166" s="45">
        <v>211</v>
      </c>
      <c r="O166" s="45">
        <v>177</v>
      </c>
      <c r="P166" s="45">
        <v>258</v>
      </c>
      <c r="Q166" s="46">
        <f t="shared" si="6"/>
        <v>1300</v>
      </c>
      <c r="R166" s="46">
        <v>1313</v>
      </c>
      <c r="S166" s="47">
        <v>0</v>
      </c>
    </row>
    <row r="167" spans="1:19" x14ac:dyDescent="0.2">
      <c r="A167" s="45" t="s">
        <v>314</v>
      </c>
      <c r="B167" s="45">
        <v>807600024</v>
      </c>
      <c r="C167" s="45" t="s">
        <v>166</v>
      </c>
      <c r="D167" s="45">
        <v>1</v>
      </c>
      <c r="E167" s="45"/>
      <c r="F167" s="45"/>
      <c r="G167" s="45"/>
      <c r="H167" s="45"/>
      <c r="I167" s="45"/>
      <c r="J167" s="46">
        <f t="shared" si="5"/>
        <v>1</v>
      </c>
      <c r="K167" s="45">
        <v>22</v>
      </c>
      <c r="L167" s="45">
        <v>10</v>
      </c>
      <c r="M167" s="45">
        <v>20</v>
      </c>
      <c r="N167" s="45">
        <v>16</v>
      </c>
      <c r="O167" s="45">
        <v>18</v>
      </c>
      <c r="P167" s="45">
        <v>8</v>
      </c>
      <c r="Q167" s="46">
        <f t="shared" si="6"/>
        <v>94</v>
      </c>
      <c r="R167" s="46">
        <v>95</v>
      </c>
      <c r="S167" s="47">
        <v>0</v>
      </c>
    </row>
    <row r="168" spans="1:19" x14ac:dyDescent="0.2">
      <c r="A168" s="45" t="s">
        <v>314</v>
      </c>
      <c r="B168" s="45">
        <v>807635202</v>
      </c>
      <c r="C168" s="45" t="s">
        <v>167</v>
      </c>
      <c r="D168" s="45">
        <v>4</v>
      </c>
      <c r="E168" s="45">
        <v>3</v>
      </c>
      <c r="F168" s="45"/>
      <c r="G168" s="45"/>
      <c r="H168" s="45">
        <v>3</v>
      </c>
      <c r="I168" s="45"/>
      <c r="J168" s="46">
        <f t="shared" si="5"/>
        <v>10</v>
      </c>
      <c r="K168" s="45"/>
      <c r="L168" s="45">
        <v>2</v>
      </c>
      <c r="M168" s="45">
        <v>6</v>
      </c>
      <c r="N168" s="45"/>
      <c r="O168" s="45">
        <v>2</v>
      </c>
      <c r="P168" s="45">
        <v>3</v>
      </c>
      <c r="Q168" s="46">
        <f t="shared" si="6"/>
        <v>13</v>
      </c>
      <c r="R168" s="46">
        <v>23</v>
      </c>
      <c r="S168" s="47">
        <v>0</v>
      </c>
    </row>
    <row r="169" spans="1:19" x14ac:dyDescent="0.2">
      <c r="A169" s="45" t="s">
        <v>314</v>
      </c>
      <c r="B169" s="45">
        <v>808477201</v>
      </c>
      <c r="C169" s="45" t="s">
        <v>168</v>
      </c>
      <c r="D169" s="45"/>
      <c r="E169" s="45"/>
      <c r="F169" s="45"/>
      <c r="G169" s="45"/>
      <c r="H169" s="45"/>
      <c r="I169" s="45"/>
      <c r="J169" s="46">
        <f t="shared" si="5"/>
        <v>0</v>
      </c>
      <c r="K169" s="45">
        <v>2</v>
      </c>
      <c r="L169" s="45">
        <v>20</v>
      </c>
      <c r="M169" s="45">
        <v>19</v>
      </c>
      <c r="N169" s="45">
        <v>16</v>
      </c>
      <c r="O169" s="45">
        <v>16</v>
      </c>
      <c r="P169" s="45">
        <v>8</v>
      </c>
      <c r="Q169" s="46">
        <f t="shared" si="6"/>
        <v>81</v>
      </c>
      <c r="R169" s="46">
        <v>81</v>
      </c>
      <c r="S169" s="47">
        <v>0</v>
      </c>
    </row>
    <row r="170" spans="1:19" x14ac:dyDescent="0.2">
      <c r="A170" s="45" t="s">
        <v>314</v>
      </c>
      <c r="B170" s="45">
        <v>809600010</v>
      </c>
      <c r="C170" s="45" t="s">
        <v>169</v>
      </c>
      <c r="D170" s="45">
        <v>1</v>
      </c>
      <c r="E170" s="45"/>
      <c r="F170" s="45">
        <v>4</v>
      </c>
      <c r="G170" s="45"/>
      <c r="H170" s="45">
        <v>3</v>
      </c>
      <c r="I170" s="45">
        <v>1</v>
      </c>
      <c r="J170" s="46">
        <f t="shared" si="5"/>
        <v>9</v>
      </c>
      <c r="K170" s="45">
        <v>56</v>
      </c>
      <c r="L170" s="45">
        <v>47</v>
      </c>
      <c r="M170" s="45">
        <v>60</v>
      </c>
      <c r="N170" s="45">
        <v>67</v>
      </c>
      <c r="O170" s="45">
        <v>76</v>
      </c>
      <c r="P170" s="45">
        <v>48</v>
      </c>
      <c r="Q170" s="46">
        <f t="shared" si="6"/>
        <v>354</v>
      </c>
      <c r="R170" s="46">
        <v>363</v>
      </c>
      <c r="S170" s="47">
        <v>0</v>
      </c>
    </row>
    <row r="171" spans="1:19" x14ac:dyDescent="0.2">
      <c r="A171" s="45" t="s">
        <v>315</v>
      </c>
      <c r="B171" s="45">
        <v>10001581</v>
      </c>
      <c r="C171" s="45" t="s">
        <v>171</v>
      </c>
      <c r="D171" s="45">
        <v>111</v>
      </c>
      <c r="E171" s="45">
        <v>126</v>
      </c>
      <c r="F171" s="45">
        <v>143</v>
      </c>
      <c r="G171" s="45">
        <v>123</v>
      </c>
      <c r="H171" s="45">
        <v>180</v>
      </c>
      <c r="I171" s="45">
        <v>158</v>
      </c>
      <c r="J171" s="46">
        <f t="shared" si="5"/>
        <v>841</v>
      </c>
      <c r="K171" s="45">
        <v>5</v>
      </c>
      <c r="L171" s="45">
        <v>3</v>
      </c>
      <c r="M171" s="45">
        <v>3</v>
      </c>
      <c r="N171" s="45">
        <v>2</v>
      </c>
      <c r="O171" s="45">
        <v>1</v>
      </c>
      <c r="P171" s="45">
        <v>9</v>
      </c>
      <c r="Q171" s="46">
        <f t="shared" si="6"/>
        <v>23</v>
      </c>
      <c r="R171" s="46">
        <v>864</v>
      </c>
      <c r="S171" s="47">
        <v>0</v>
      </c>
    </row>
    <row r="172" spans="1:19" x14ac:dyDescent="0.2">
      <c r="A172" s="45" t="s">
        <v>315</v>
      </c>
      <c r="B172" s="45">
        <v>10001666</v>
      </c>
      <c r="C172" s="45" t="s">
        <v>172</v>
      </c>
      <c r="D172" s="45"/>
      <c r="E172" s="45"/>
      <c r="F172" s="45">
        <v>1</v>
      </c>
      <c r="G172" s="45"/>
      <c r="H172" s="45">
        <v>1</v>
      </c>
      <c r="I172" s="45"/>
      <c r="J172" s="46">
        <f t="shared" si="5"/>
        <v>2</v>
      </c>
      <c r="K172" s="45">
        <v>101</v>
      </c>
      <c r="L172" s="45">
        <v>96</v>
      </c>
      <c r="M172" s="45">
        <v>94</v>
      </c>
      <c r="N172" s="45">
        <v>80</v>
      </c>
      <c r="O172" s="45">
        <v>55</v>
      </c>
      <c r="P172" s="45"/>
      <c r="Q172" s="46">
        <f t="shared" si="6"/>
        <v>426</v>
      </c>
      <c r="R172" s="46">
        <v>428</v>
      </c>
      <c r="S172" s="47">
        <v>428</v>
      </c>
    </row>
    <row r="173" spans="1:19" x14ac:dyDescent="0.2">
      <c r="A173" s="45" t="s">
        <v>315</v>
      </c>
      <c r="B173" s="45">
        <v>250000030</v>
      </c>
      <c r="C173" s="45" t="s">
        <v>173</v>
      </c>
      <c r="D173" s="45">
        <v>2</v>
      </c>
      <c r="E173" s="45"/>
      <c r="F173" s="45">
        <v>1</v>
      </c>
      <c r="G173" s="45">
        <v>1</v>
      </c>
      <c r="H173" s="45"/>
      <c r="I173" s="45"/>
      <c r="J173" s="46">
        <f t="shared" si="5"/>
        <v>4</v>
      </c>
      <c r="K173" s="45">
        <v>62</v>
      </c>
      <c r="L173" s="45">
        <v>42</v>
      </c>
      <c r="M173" s="45">
        <v>34</v>
      </c>
      <c r="N173" s="45">
        <v>35</v>
      </c>
      <c r="O173" s="45">
        <v>30</v>
      </c>
      <c r="P173" s="45">
        <v>41</v>
      </c>
      <c r="Q173" s="46">
        <f t="shared" si="6"/>
        <v>244</v>
      </c>
      <c r="R173" s="46">
        <v>248</v>
      </c>
      <c r="S173" s="47">
        <v>0</v>
      </c>
    </row>
    <row r="174" spans="1:19" x14ac:dyDescent="0.2">
      <c r="A174" s="45" t="s">
        <v>315</v>
      </c>
      <c r="B174" s="45">
        <v>250000040</v>
      </c>
      <c r="C174" s="45" t="s">
        <v>174</v>
      </c>
      <c r="D174" s="45">
        <v>36</v>
      </c>
      <c r="E174" s="45">
        <v>23</v>
      </c>
      <c r="F174" s="45">
        <v>21</v>
      </c>
      <c r="G174" s="45">
        <v>25</v>
      </c>
      <c r="H174" s="45">
        <v>25</v>
      </c>
      <c r="I174" s="45">
        <v>23</v>
      </c>
      <c r="J174" s="46">
        <f t="shared" si="5"/>
        <v>153</v>
      </c>
      <c r="K174" s="45"/>
      <c r="L174" s="45"/>
      <c r="M174" s="45"/>
      <c r="N174" s="45"/>
      <c r="O174" s="45"/>
      <c r="P174" s="45"/>
      <c r="Q174" s="46">
        <f t="shared" si="6"/>
        <v>0</v>
      </c>
      <c r="R174" s="46">
        <v>153</v>
      </c>
      <c r="S174" s="47">
        <v>0</v>
      </c>
    </row>
    <row r="175" spans="1:19" x14ac:dyDescent="0.2">
      <c r="A175" s="45" t="s">
        <v>315</v>
      </c>
      <c r="B175" s="45">
        <v>250000041</v>
      </c>
      <c r="C175" s="45" t="s">
        <v>175</v>
      </c>
      <c r="D175" s="45">
        <v>1</v>
      </c>
      <c r="E175" s="45"/>
      <c r="F175" s="45"/>
      <c r="G175" s="45"/>
      <c r="H175" s="45"/>
      <c r="I175" s="45"/>
      <c r="J175" s="46">
        <f t="shared" si="5"/>
        <v>1</v>
      </c>
      <c r="K175" s="45">
        <v>19</v>
      </c>
      <c r="L175" s="45">
        <v>7</v>
      </c>
      <c r="M175" s="45"/>
      <c r="N175" s="45"/>
      <c r="O175" s="45"/>
      <c r="P175" s="45"/>
      <c r="Q175" s="46">
        <f t="shared" si="6"/>
        <v>26</v>
      </c>
      <c r="R175" s="46">
        <v>27</v>
      </c>
      <c r="S175" s="47">
        <v>0</v>
      </c>
    </row>
    <row r="176" spans="1:19" x14ac:dyDescent="0.2">
      <c r="A176" s="45" t="s">
        <v>315</v>
      </c>
      <c r="B176" s="45">
        <v>250000042</v>
      </c>
      <c r="C176" s="45" t="s">
        <v>176</v>
      </c>
      <c r="D176" s="45">
        <v>1</v>
      </c>
      <c r="E176" s="45"/>
      <c r="F176" s="45">
        <v>1</v>
      </c>
      <c r="G176" s="45">
        <v>2</v>
      </c>
      <c r="H176" s="45"/>
      <c r="I176" s="45">
        <v>1</v>
      </c>
      <c r="J176" s="46">
        <f t="shared" si="5"/>
        <v>5</v>
      </c>
      <c r="K176" s="45">
        <v>21</v>
      </c>
      <c r="L176" s="45">
        <v>28</v>
      </c>
      <c r="M176" s="45">
        <v>15</v>
      </c>
      <c r="N176" s="45">
        <v>27</v>
      </c>
      <c r="O176" s="45">
        <v>40</v>
      </c>
      <c r="P176" s="45">
        <v>19</v>
      </c>
      <c r="Q176" s="46">
        <f t="shared" si="6"/>
        <v>150</v>
      </c>
      <c r="R176" s="46">
        <v>155</v>
      </c>
      <c r="S176" s="47">
        <v>0</v>
      </c>
    </row>
    <row r="177" spans="1:19" x14ac:dyDescent="0.2">
      <c r="A177" s="45" t="s">
        <v>315</v>
      </c>
      <c r="B177" s="45">
        <v>250000045</v>
      </c>
      <c r="C177" s="45" t="s">
        <v>177</v>
      </c>
      <c r="D177" s="45">
        <v>15</v>
      </c>
      <c r="E177" s="45">
        <v>16</v>
      </c>
      <c r="F177" s="45">
        <v>13</v>
      </c>
      <c r="G177" s="45">
        <v>11</v>
      </c>
      <c r="H177" s="45">
        <v>12</v>
      </c>
      <c r="I177" s="45">
        <v>12</v>
      </c>
      <c r="J177" s="46">
        <f t="shared" si="5"/>
        <v>79</v>
      </c>
      <c r="K177" s="45"/>
      <c r="L177" s="45"/>
      <c r="M177" s="45"/>
      <c r="N177" s="45"/>
      <c r="O177" s="45"/>
      <c r="P177" s="45"/>
      <c r="Q177" s="46">
        <f t="shared" si="6"/>
        <v>0</v>
      </c>
      <c r="R177" s="46">
        <v>79</v>
      </c>
      <c r="S177" s="47">
        <v>0</v>
      </c>
    </row>
    <row r="178" spans="1:19" x14ac:dyDescent="0.2">
      <c r="A178" s="45" t="s">
        <v>315</v>
      </c>
      <c r="B178" s="45">
        <v>250000046</v>
      </c>
      <c r="C178" s="45" t="s">
        <v>178</v>
      </c>
      <c r="D178" s="45">
        <v>10</v>
      </c>
      <c r="E178" s="45">
        <v>9</v>
      </c>
      <c r="F178" s="45">
        <v>14</v>
      </c>
      <c r="G178" s="45">
        <v>11</v>
      </c>
      <c r="H178" s="45">
        <v>8</v>
      </c>
      <c r="I178" s="45">
        <v>13</v>
      </c>
      <c r="J178" s="46">
        <f t="shared" si="5"/>
        <v>65</v>
      </c>
      <c r="K178" s="45"/>
      <c r="L178" s="45">
        <v>1</v>
      </c>
      <c r="M178" s="45"/>
      <c r="N178" s="45"/>
      <c r="O178" s="45">
        <v>1</v>
      </c>
      <c r="P178" s="45">
        <v>1</v>
      </c>
      <c r="Q178" s="46">
        <f t="shared" si="6"/>
        <v>3</v>
      </c>
      <c r="R178" s="46">
        <v>68</v>
      </c>
      <c r="S178" s="47">
        <v>0</v>
      </c>
    </row>
    <row r="179" spans="1:19" x14ac:dyDescent="0.2">
      <c r="A179" s="45" t="s">
        <v>315</v>
      </c>
      <c r="B179" s="45">
        <v>250000169</v>
      </c>
      <c r="C179" s="45" t="s">
        <v>179</v>
      </c>
      <c r="D179" s="45">
        <v>8</v>
      </c>
      <c r="E179" s="45">
        <v>5</v>
      </c>
      <c r="F179" s="45">
        <v>1</v>
      </c>
      <c r="G179" s="45">
        <v>2</v>
      </c>
      <c r="H179" s="45">
        <v>11</v>
      </c>
      <c r="I179" s="45">
        <v>3</v>
      </c>
      <c r="J179" s="46">
        <f t="shared" si="5"/>
        <v>30</v>
      </c>
      <c r="K179" s="45">
        <v>362</v>
      </c>
      <c r="L179" s="45">
        <v>392</v>
      </c>
      <c r="M179" s="45">
        <v>316</v>
      </c>
      <c r="N179" s="45">
        <v>239</v>
      </c>
      <c r="O179" s="45">
        <v>236</v>
      </c>
      <c r="P179" s="45">
        <v>204</v>
      </c>
      <c r="Q179" s="46">
        <f t="shared" si="6"/>
        <v>1749</v>
      </c>
      <c r="R179" s="46">
        <v>1779</v>
      </c>
      <c r="S179" s="47">
        <v>77</v>
      </c>
    </row>
    <row r="180" spans="1:19" x14ac:dyDescent="0.2">
      <c r="A180" s="45" t="s">
        <v>315</v>
      </c>
      <c r="B180" s="45">
        <v>360200066</v>
      </c>
      <c r="C180" s="45" t="s">
        <v>180</v>
      </c>
      <c r="D180" s="45">
        <v>2</v>
      </c>
      <c r="E180" s="45"/>
      <c r="F180" s="45">
        <v>3</v>
      </c>
      <c r="G180" s="45">
        <v>3</v>
      </c>
      <c r="H180" s="45">
        <v>1</v>
      </c>
      <c r="I180" s="45">
        <v>5</v>
      </c>
      <c r="J180" s="46">
        <f t="shared" si="5"/>
        <v>14</v>
      </c>
      <c r="K180" s="45">
        <v>93</v>
      </c>
      <c r="L180" s="45">
        <v>90</v>
      </c>
      <c r="M180" s="45">
        <v>116</v>
      </c>
      <c r="N180" s="45">
        <v>85</v>
      </c>
      <c r="O180" s="45">
        <v>90</v>
      </c>
      <c r="P180" s="45">
        <v>122</v>
      </c>
      <c r="Q180" s="46">
        <f t="shared" si="6"/>
        <v>596</v>
      </c>
      <c r="R180" s="46">
        <v>610</v>
      </c>
      <c r="S180" s="47">
        <v>0</v>
      </c>
    </row>
    <row r="181" spans="1:19" x14ac:dyDescent="0.2">
      <c r="A181" s="45" t="s">
        <v>315</v>
      </c>
      <c r="B181" s="45">
        <v>360800006</v>
      </c>
      <c r="C181" s="45" t="s">
        <v>181</v>
      </c>
      <c r="D181" s="45">
        <v>11</v>
      </c>
      <c r="E181" s="45">
        <v>12</v>
      </c>
      <c r="F181" s="45">
        <v>18</v>
      </c>
      <c r="G181" s="45">
        <v>3</v>
      </c>
      <c r="H181" s="45">
        <v>1</v>
      </c>
      <c r="I181" s="45">
        <v>2</v>
      </c>
      <c r="J181" s="46">
        <f t="shared" si="5"/>
        <v>47</v>
      </c>
      <c r="K181" s="45">
        <v>142</v>
      </c>
      <c r="L181" s="45">
        <v>158</v>
      </c>
      <c r="M181" s="45">
        <v>128</v>
      </c>
      <c r="N181" s="45">
        <v>129</v>
      </c>
      <c r="O181" s="45">
        <v>132</v>
      </c>
      <c r="P181" s="45">
        <v>131</v>
      </c>
      <c r="Q181" s="46">
        <f t="shared" si="6"/>
        <v>820</v>
      </c>
      <c r="R181" s="46">
        <v>867</v>
      </c>
      <c r="S181" s="47">
        <v>0</v>
      </c>
    </row>
    <row r="182" spans="1:19" x14ac:dyDescent="0.2">
      <c r="A182" s="45" t="s">
        <v>315</v>
      </c>
      <c r="B182" s="45">
        <v>380200011</v>
      </c>
      <c r="C182" s="45" t="s">
        <v>182</v>
      </c>
      <c r="D182" s="45">
        <v>1</v>
      </c>
      <c r="E182" s="45"/>
      <c r="F182" s="45">
        <v>3</v>
      </c>
      <c r="G182" s="45">
        <v>2</v>
      </c>
      <c r="H182" s="45">
        <v>1</v>
      </c>
      <c r="I182" s="45"/>
      <c r="J182" s="46">
        <f t="shared" si="5"/>
        <v>7</v>
      </c>
      <c r="K182" s="45">
        <v>126</v>
      </c>
      <c r="L182" s="45">
        <v>207</v>
      </c>
      <c r="M182" s="45">
        <v>166</v>
      </c>
      <c r="N182" s="45">
        <v>152</v>
      </c>
      <c r="O182" s="45">
        <v>177</v>
      </c>
      <c r="P182" s="45"/>
      <c r="Q182" s="46">
        <f t="shared" si="6"/>
        <v>828</v>
      </c>
      <c r="R182" s="46">
        <v>835</v>
      </c>
      <c r="S182" s="47">
        <v>0</v>
      </c>
    </row>
    <row r="183" spans="1:19" x14ac:dyDescent="0.2">
      <c r="A183" s="45" t="s">
        <v>315</v>
      </c>
      <c r="B183" s="45">
        <v>380200022</v>
      </c>
      <c r="C183" s="45" t="s">
        <v>183</v>
      </c>
      <c r="D183" s="45">
        <v>5</v>
      </c>
      <c r="E183" s="45">
        <v>9</v>
      </c>
      <c r="F183" s="45">
        <v>5</v>
      </c>
      <c r="G183" s="45"/>
      <c r="H183" s="45">
        <v>4</v>
      </c>
      <c r="I183" s="45">
        <v>9</v>
      </c>
      <c r="J183" s="46">
        <f t="shared" si="5"/>
        <v>32</v>
      </c>
      <c r="K183" s="45">
        <v>298</v>
      </c>
      <c r="L183" s="45">
        <v>264</v>
      </c>
      <c r="M183" s="45">
        <v>302</v>
      </c>
      <c r="N183" s="45">
        <v>209</v>
      </c>
      <c r="O183" s="45">
        <v>212</v>
      </c>
      <c r="P183" s="45">
        <v>234</v>
      </c>
      <c r="Q183" s="46">
        <f t="shared" si="6"/>
        <v>1519</v>
      </c>
      <c r="R183" s="46">
        <v>1551</v>
      </c>
      <c r="S183" s="47">
        <v>0</v>
      </c>
    </row>
    <row r="184" spans="1:19" x14ac:dyDescent="0.2">
      <c r="A184" s="45" t="s">
        <v>315</v>
      </c>
      <c r="B184" s="45">
        <v>380200037</v>
      </c>
      <c r="C184" s="45" t="s">
        <v>184</v>
      </c>
      <c r="D184" s="45"/>
      <c r="E184" s="45"/>
      <c r="F184" s="45">
        <v>9</v>
      </c>
      <c r="G184" s="45"/>
      <c r="H184" s="45">
        <v>9</v>
      </c>
      <c r="I184" s="45"/>
      <c r="J184" s="46">
        <f t="shared" si="5"/>
        <v>18</v>
      </c>
      <c r="K184" s="45">
        <v>89</v>
      </c>
      <c r="L184" s="45">
        <v>96</v>
      </c>
      <c r="M184" s="45">
        <v>98</v>
      </c>
      <c r="N184" s="45">
        <v>94</v>
      </c>
      <c r="O184" s="45">
        <v>117</v>
      </c>
      <c r="P184" s="45">
        <v>110</v>
      </c>
      <c r="Q184" s="46">
        <f t="shared" si="6"/>
        <v>604</v>
      </c>
      <c r="R184" s="46">
        <v>622</v>
      </c>
      <c r="S184" s="47">
        <v>0</v>
      </c>
    </row>
    <row r="185" spans="1:19" x14ac:dyDescent="0.2">
      <c r="A185" s="45" t="s">
        <v>315</v>
      </c>
      <c r="B185" s="45">
        <v>381600004</v>
      </c>
      <c r="C185" s="45" t="s">
        <v>185</v>
      </c>
      <c r="D185" s="45"/>
      <c r="E185" s="45">
        <v>1</v>
      </c>
      <c r="F185" s="45">
        <v>4</v>
      </c>
      <c r="G185" s="45">
        <v>5</v>
      </c>
      <c r="H185" s="45">
        <v>3</v>
      </c>
      <c r="I185" s="45"/>
      <c r="J185" s="46">
        <f t="shared" si="5"/>
        <v>13</v>
      </c>
      <c r="K185" s="45">
        <v>88</v>
      </c>
      <c r="L185" s="45">
        <v>82</v>
      </c>
      <c r="M185" s="45">
        <v>84</v>
      </c>
      <c r="N185" s="45">
        <v>63</v>
      </c>
      <c r="O185" s="45">
        <v>54</v>
      </c>
      <c r="P185" s="45">
        <v>76</v>
      </c>
      <c r="Q185" s="46">
        <f t="shared" si="6"/>
        <v>447</v>
      </c>
      <c r="R185" s="46">
        <v>460</v>
      </c>
      <c r="S185" s="47">
        <v>0</v>
      </c>
    </row>
    <row r="186" spans="1:19" x14ac:dyDescent="0.2">
      <c r="A186" s="45" t="s">
        <v>315</v>
      </c>
      <c r="B186" s="45">
        <v>381600005</v>
      </c>
      <c r="C186" s="45" t="s">
        <v>186</v>
      </c>
      <c r="D186" s="45"/>
      <c r="E186" s="45">
        <v>2</v>
      </c>
      <c r="F186" s="45"/>
      <c r="G186" s="45">
        <v>1</v>
      </c>
      <c r="H186" s="45">
        <v>2</v>
      </c>
      <c r="I186" s="45">
        <v>5</v>
      </c>
      <c r="J186" s="46">
        <f t="shared" si="5"/>
        <v>10</v>
      </c>
      <c r="K186" s="45">
        <v>73</v>
      </c>
      <c r="L186" s="45">
        <v>57</v>
      </c>
      <c r="M186" s="45">
        <v>57</v>
      </c>
      <c r="N186" s="45">
        <v>49</v>
      </c>
      <c r="O186" s="45">
        <v>45</v>
      </c>
      <c r="P186" s="45">
        <v>35</v>
      </c>
      <c r="Q186" s="46">
        <f t="shared" si="6"/>
        <v>316</v>
      </c>
      <c r="R186" s="46">
        <v>326</v>
      </c>
      <c r="S186" s="47">
        <v>0</v>
      </c>
    </row>
    <row r="187" spans="1:19" x14ac:dyDescent="0.2">
      <c r="A187" s="45" t="s">
        <v>315</v>
      </c>
      <c r="B187" s="45">
        <v>381600009</v>
      </c>
      <c r="C187" s="45" t="s">
        <v>187</v>
      </c>
      <c r="D187" s="45"/>
      <c r="E187" s="45"/>
      <c r="F187" s="45"/>
      <c r="G187" s="45">
        <v>1</v>
      </c>
      <c r="H187" s="45"/>
      <c r="I187" s="45"/>
      <c r="J187" s="46">
        <f t="shared" si="5"/>
        <v>1</v>
      </c>
      <c r="K187" s="45">
        <v>30</v>
      </c>
      <c r="L187" s="45">
        <v>45</v>
      </c>
      <c r="M187" s="45">
        <v>50</v>
      </c>
      <c r="N187" s="45">
        <v>27</v>
      </c>
      <c r="O187" s="45">
        <v>15</v>
      </c>
      <c r="P187" s="45">
        <v>29</v>
      </c>
      <c r="Q187" s="46">
        <f t="shared" si="6"/>
        <v>196</v>
      </c>
      <c r="R187" s="46">
        <v>197</v>
      </c>
      <c r="S187" s="47">
        <v>0</v>
      </c>
    </row>
    <row r="188" spans="1:19" x14ac:dyDescent="0.2">
      <c r="A188" s="45" t="s">
        <v>315</v>
      </c>
      <c r="B188" s="45">
        <v>387500004</v>
      </c>
      <c r="C188" s="45" t="s">
        <v>188</v>
      </c>
      <c r="D188" s="45"/>
      <c r="E188" s="45"/>
      <c r="F188" s="45"/>
      <c r="G188" s="45"/>
      <c r="H188" s="45"/>
      <c r="I188" s="45"/>
      <c r="J188" s="46">
        <f t="shared" si="5"/>
        <v>0</v>
      </c>
      <c r="K188" s="45">
        <v>28</v>
      </c>
      <c r="L188" s="45">
        <v>32</v>
      </c>
      <c r="M188" s="45">
        <v>45</v>
      </c>
      <c r="N188" s="45">
        <v>36</v>
      </c>
      <c r="O188" s="45">
        <v>30</v>
      </c>
      <c r="P188" s="45">
        <v>40</v>
      </c>
      <c r="Q188" s="46">
        <f t="shared" si="6"/>
        <v>211</v>
      </c>
      <c r="R188" s="46">
        <v>211</v>
      </c>
      <c r="S188" s="47">
        <v>0</v>
      </c>
    </row>
    <row r="189" spans="1:19" x14ac:dyDescent="0.2">
      <c r="A189" s="45" t="s">
        <v>315</v>
      </c>
      <c r="B189" s="45">
        <v>420200030</v>
      </c>
      <c r="C189" s="45" t="s">
        <v>189</v>
      </c>
      <c r="D189" s="45"/>
      <c r="E189" s="45">
        <v>1</v>
      </c>
      <c r="F189" s="45"/>
      <c r="G189" s="45"/>
      <c r="H189" s="45"/>
      <c r="I189" s="45"/>
      <c r="J189" s="46">
        <f t="shared" si="5"/>
        <v>1</v>
      </c>
      <c r="K189" s="45">
        <v>67</v>
      </c>
      <c r="L189" s="45">
        <v>63</v>
      </c>
      <c r="M189" s="45">
        <v>62</v>
      </c>
      <c r="N189" s="45">
        <v>66</v>
      </c>
      <c r="O189" s="45">
        <v>57</v>
      </c>
      <c r="P189" s="45">
        <v>75</v>
      </c>
      <c r="Q189" s="46">
        <f t="shared" si="6"/>
        <v>390</v>
      </c>
      <c r="R189" s="46">
        <v>391</v>
      </c>
      <c r="S189" s="47">
        <v>0</v>
      </c>
    </row>
    <row r="190" spans="1:19" x14ac:dyDescent="0.2">
      <c r="A190" s="45" t="s">
        <v>315</v>
      </c>
      <c r="B190" s="45">
        <v>420200053</v>
      </c>
      <c r="C190" s="45" t="s">
        <v>190</v>
      </c>
      <c r="D190" s="45">
        <v>100</v>
      </c>
      <c r="E190" s="45">
        <v>160</v>
      </c>
      <c r="F190" s="45">
        <v>174</v>
      </c>
      <c r="G190" s="45">
        <v>124</v>
      </c>
      <c r="H190" s="45">
        <v>122</v>
      </c>
      <c r="I190" s="45">
        <v>103</v>
      </c>
      <c r="J190" s="46">
        <f t="shared" si="5"/>
        <v>783</v>
      </c>
      <c r="K190" s="45">
        <v>1146</v>
      </c>
      <c r="L190" s="45">
        <v>1209</v>
      </c>
      <c r="M190" s="45">
        <v>1398</v>
      </c>
      <c r="N190" s="45">
        <v>1138</v>
      </c>
      <c r="O190" s="45">
        <v>1208</v>
      </c>
      <c r="P190" s="45">
        <v>1038</v>
      </c>
      <c r="Q190" s="46">
        <f t="shared" si="6"/>
        <v>7137</v>
      </c>
      <c r="R190" s="46">
        <v>7920</v>
      </c>
      <c r="S190" s="47">
        <v>653</v>
      </c>
    </row>
    <row r="191" spans="1:19" x14ac:dyDescent="0.2">
      <c r="A191" s="45" t="s">
        <v>315</v>
      </c>
      <c r="B191" s="45">
        <v>420200056</v>
      </c>
      <c r="C191" s="45" t="s">
        <v>191</v>
      </c>
      <c r="D191" s="45">
        <v>7</v>
      </c>
      <c r="E191" s="45">
        <v>10</v>
      </c>
      <c r="F191" s="45">
        <v>5</v>
      </c>
      <c r="G191" s="45">
        <v>2</v>
      </c>
      <c r="H191" s="45">
        <v>6</v>
      </c>
      <c r="I191" s="45"/>
      <c r="J191" s="46">
        <f t="shared" si="5"/>
        <v>30</v>
      </c>
      <c r="K191" s="45">
        <v>53</v>
      </c>
      <c r="L191" s="45">
        <v>45</v>
      </c>
      <c r="M191" s="45">
        <v>64</v>
      </c>
      <c r="N191" s="45">
        <v>56</v>
      </c>
      <c r="O191" s="45">
        <v>77</v>
      </c>
      <c r="P191" s="45">
        <v>57</v>
      </c>
      <c r="Q191" s="46">
        <f t="shared" si="6"/>
        <v>352</v>
      </c>
      <c r="R191" s="46">
        <v>382</v>
      </c>
      <c r="S191" s="47">
        <v>0</v>
      </c>
    </row>
    <row r="192" spans="1:19" x14ac:dyDescent="0.2">
      <c r="A192" s="45" t="s">
        <v>315</v>
      </c>
      <c r="B192" s="45">
        <v>420200059</v>
      </c>
      <c r="C192" s="45" t="s">
        <v>192</v>
      </c>
      <c r="D192" s="45">
        <v>1</v>
      </c>
      <c r="E192" s="45">
        <v>7</v>
      </c>
      <c r="F192" s="45">
        <v>6</v>
      </c>
      <c r="G192" s="45">
        <v>7</v>
      </c>
      <c r="H192" s="45">
        <v>5</v>
      </c>
      <c r="I192" s="45"/>
      <c r="J192" s="46">
        <f t="shared" si="5"/>
        <v>26</v>
      </c>
      <c r="K192" s="45">
        <v>47</v>
      </c>
      <c r="L192" s="45">
        <v>43</v>
      </c>
      <c r="M192" s="45">
        <v>44</v>
      </c>
      <c r="N192" s="45">
        <v>42</v>
      </c>
      <c r="O192" s="45">
        <v>39</v>
      </c>
      <c r="P192" s="45">
        <v>60</v>
      </c>
      <c r="Q192" s="46">
        <f t="shared" si="6"/>
        <v>275</v>
      </c>
      <c r="R192" s="46">
        <v>301</v>
      </c>
      <c r="S192" s="47">
        <v>0</v>
      </c>
    </row>
    <row r="193" spans="1:19" x14ac:dyDescent="0.2">
      <c r="A193" s="45" t="s">
        <v>315</v>
      </c>
      <c r="B193" s="45">
        <v>420200068</v>
      </c>
      <c r="C193" s="45" t="s">
        <v>193</v>
      </c>
      <c r="D193" s="45"/>
      <c r="E193" s="45"/>
      <c r="F193" s="45"/>
      <c r="G193" s="45"/>
      <c r="H193" s="45"/>
      <c r="I193" s="45"/>
      <c r="J193" s="46">
        <f t="shared" si="5"/>
        <v>0</v>
      </c>
      <c r="K193" s="45">
        <v>8</v>
      </c>
      <c r="L193" s="45">
        <v>6</v>
      </c>
      <c r="M193" s="45">
        <v>11</v>
      </c>
      <c r="N193" s="45">
        <v>15</v>
      </c>
      <c r="O193" s="45">
        <v>7</v>
      </c>
      <c r="P193" s="45">
        <v>13</v>
      </c>
      <c r="Q193" s="46">
        <f t="shared" si="6"/>
        <v>60</v>
      </c>
      <c r="R193" s="46">
        <v>60</v>
      </c>
      <c r="S193" s="47">
        <v>0</v>
      </c>
    </row>
    <row r="194" spans="1:19" x14ac:dyDescent="0.2">
      <c r="A194" s="45" t="s">
        <v>315</v>
      </c>
      <c r="B194" s="45">
        <v>420200076</v>
      </c>
      <c r="C194" s="45" t="s">
        <v>194</v>
      </c>
      <c r="D194" s="45"/>
      <c r="E194" s="45">
        <v>3</v>
      </c>
      <c r="F194" s="45">
        <v>2</v>
      </c>
      <c r="G194" s="45">
        <v>5</v>
      </c>
      <c r="H194" s="45">
        <v>2</v>
      </c>
      <c r="I194" s="45">
        <v>1</v>
      </c>
      <c r="J194" s="46">
        <f t="shared" si="5"/>
        <v>13</v>
      </c>
      <c r="K194" s="45">
        <v>24</v>
      </c>
      <c r="L194" s="45">
        <v>68</v>
      </c>
      <c r="M194" s="45">
        <v>65</v>
      </c>
      <c r="N194" s="45">
        <v>51</v>
      </c>
      <c r="O194" s="45">
        <v>60</v>
      </c>
      <c r="P194" s="45">
        <v>49</v>
      </c>
      <c r="Q194" s="46">
        <f t="shared" si="6"/>
        <v>317</v>
      </c>
      <c r="R194" s="46">
        <v>330</v>
      </c>
      <c r="S194" s="47">
        <v>0</v>
      </c>
    </row>
    <row r="195" spans="1:19" x14ac:dyDescent="0.2">
      <c r="A195" s="45" t="s">
        <v>315</v>
      </c>
      <c r="B195" s="45">
        <v>420200080</v>
      </c>
      <c r="C195" s="45" t="s">
        <v>195</v>
      </c>
      <c r="D195" s="45">
        <v>2</v>
      </c>
      <c r="E195" s="45"/>
      <c r="F195" s="45"/>
      <c r="G195" s="45"/>
      <c r="H195" s="45"/>
      <c r="I195" s="45"/>
      <c r="J195" s="46">
        <f t="shared" si="5"/>
        <v>2</v>
      </c>
      <c r="K195" s="45">
        <v>57</v>
      </c>
      <c r="L195" s="45">
        <v>57</v>
      </c>
      <c r="M195" s="45">
        <v>58</v>
      </c>
      <c r="N195" s="45">
        <v>35</v>
      </c>
      <c r="O195" s="45">
        <v>44</v>
      </c>
      <c r="P195" s="45">
        <v>58</v>
      </c>
      <c r="Q195" s="46">
        <f t="shared" si="6"/>
        <v>309</v>
      </c>
      <c r="R195" s="46">
        <v>311</v>
      </c>
      <c r="S195" s="47">
        <v>0</v>
      </c>
    </row>
    <row r="196" spans="1:19" x14ac:dyDescent="0.2">
      <c r="A196" s="45" t="s">
        <v>315</v>
      </c>
      <c r="B196" s="45">
        <v>421200007</v>
      </c>
      <c r="C196" s="45" t="s">
        <v>196</v>
      </c>
      <c r="D196" s="45">
        <v>15</v>
      </c>
      <c r="E196" s="45">
        <v>8</v>
      </c>
      <c r="F196" s="45">
        <v>5</v>
      </c>
      <c r="G196" s="45">
        <v>6</v>
      </c>
      <c r="H196" s="45">
        <v>7</v>
      </c>
      <c r="I196" s="45">
        <v>6</v>
      </c>
      <c r="J196" s="46">
        <f t="shared" si="5"/>
        <v>47</v>
      </c>
      <c r="K196" s="45">
        <v>41</v>
      </c>
      <c r="L196" s="45">
        <v>30</v>
      </c>
      <c r="M196" s="45">
        <v>28</v>
      </c>
      <c r="N196" s="45">
        <v>43</v>
      </c>
      <c r="O196" s="45">
        <v>26</v>
      </c>
      <c r="P196" s="45">
        <v>22</v>
      </c>
      <c r="Q196" s="46">
        <f t="shared" si="6"/>
        <v>190</v>
      </c>
      <c r="R196" s="46">
        <v>237</v>
      </c>
      <c r="S196" s="47">
        <v>0</v>
      </c>
    </row>
    <row r="197" spans="1:19" x14ac:dyDescent="0.2">
      <c r="A197" s="45" t="s">
        <v>315</v>
      </c>
      <c r="B197" s="45">
        <v>424700004</v>
      </c>
      <c r="C197" s="45" t="s">
        <v>197</v>
      </c>
      <c r="D197" s="45"/>
      <c r="E197" s="45">
        <v>2</v>
      </c>
      <c r="F197" s="45">
        <v>2</v>
      </c>
      <c r="G197" s="45"/>
      <c r="H197" s="45">
        <v>1</v>
      </c>
      <c r="I197" s="45"/>
      <c r="J197" s="46">
        <f t="shared" si="5"/>
        <v>5</v>
      </c>
      <c r="K197" s="45">
        <v>47</v>
      </c>
      <c r="L197" s="45">
        <v>47</v>
      </c>
      <c r="M197" s="45">
        <v>71</v>
      </c>
      <c r="N197" s="45">
        <v>47</v>
      </c>
      <c r="O197" s="45">
        <v>49</v>
      </c>
      <c r="P197" s="45">
        <v>46</v>
      </c>
      <c r="Q197" s="46">
        <f t="shared" si="6"/>
        <v>307</v>
      </c>
      <c r="R197" s="46">
        <v>312</v>
      </c>
      <c r="S197" s="47">
        <v>0</v>
      </c>
    </row>
    <row r="198" spans="1:19" x14ac:dyDescent="0.2">
      <c r="A198" s="45" t="s">
        <v>315</v>
      </c>
      <c r="B198" s="45">
        <v>429300002</v>
      </c>
      <c r="C198" s="45" t="s">
        <v>198</v>
      </c>
      <c r="D198" s="45"/>
      <c r="E198" s="45">
        <v>1</v>
      </c>
      <c r="F198" s="45">
        <v>5</v>
      </c>
      <c r="G198" s="45">
        <v>2</v>
      </c>
      <c r="H198" s="45"/>
      <c r="I198" s="45">
        <v>1</v>
      </c>
      <c r="J198" s="46">
        <f t="shared" si="5"/>
        <v>9</v>
      </c>
      <c r="K198" s="45">
        <v>24</v>
      </c>
      <c r="L198" s="45">
        <v>29</v>
      </c>
      <c r="M198" s="45">
        <v>38</v>
      </c>
      <c r="N198" s="45">
        <v>36</v>
      </c>
      <c r="O198" s="45">
        <v>36</v>
      </c>
      <c r="P198" s="45">
        <v>25</v>
      </c>
      <c r="Q198" s="46">
        <f t="shared" si="6"/>
        <v>188</v>
      </c>
      <c r="R198" s="46">
        <v>197</v>
      </c>
      <c r="S198" s="47">
        <v>0</v>
      </c>
    </row>
    <row r="199" spans="1:19" x14ac:dyDescent="0.2">
      <c r="A199" s="45" t="s">
        <v>315</v>
      </c>
      <c r="B199" s="45">
        <v>429300010</v>
      </c>
      <c r="C199" s="45" t="s">
        <v>199</v>
      </c>
      <c r="D199" s="45">
        <v>2</v>
      </c>
      <c r="E199" s="45"/>
      <c r="F199" s="45"/>
      <c r="G199" s="45">
        <v>2</v>
      </c>
      <c r="H199" s="45"/>
      <c r="I199" s="45"/>
      <c r="J199" s="46">
        <f t="shared" ref="J199:J262" si="7">SUM(D199:I199)</f>
        <v>4</v>
      </c>
      <c r="K199" s="45">
        <v>19</v>
      </c>
      <c r="L199" s="45">
        <v>35</v>
      </c>
      <c r="M199" s="45">
        <v>36</v>
      </c>
      <c r="N199" s="45">
        <v>16</v>
      </c>
      <c r="O199" s="45">
        <v>37</v>
      </c>
      <c r="P199" s="45">
        <v>17</v>
      </c>
      <c r="Q199" s="46">
        <f t="shared" ref="Q199:Q262" si="8">SUM(K199:P199)</f>
        <v>160</v>
      </c>
      <c r="R199" s="46">
        <v>164</v>
      </c>
      <c r="S199" s="47">
        <v>0</v>
      </c>
    </row>
    <row r="200" spans="1:19" x14ac:dyDescent="0.2">
      <c r="A200" s="45" t="s">
        <v>315</v>
      </c>
      <c r="B200" s="45">
        <v>500200006</v>
      </c>
      <c r="C200" s="45" t="s">
        <v>200</v>
      </c>
      <c r="D200" s="45">
        <v>2</v>
      </c>
      <c r="E200" s="45">
        <v>3</v>
      </c>
      <c r="F200" s="45">
        <v>3</v>
      </c>
      <c r="G200" s="45"/>
      <c r="H200" s="45">
        <v>3</v>
      </c>
      <c r="I200" s="45"/>
      <c r="J200" s="46">
        <f t="shared" si="7"/>
        <v>11</v>
      </c>
      <c r="K200" s="45">
        <v>60</v>
      </c>
      <c r="L200" s="45">
        <v>86</v>
      </c>
      <c r="M200" s="45">
        <v>75</v>
      </c>
      <c r="N200" s="45">
        <v>68</v>
      </c>
      <c r="O200" s="45">
        <v>72</v>
      </c>
      <c r="P200" s="45">
        <v>67</v>
      </c>
      <c r="Q200" s="46">
        <f t="shared" si="8"/>
        <v>428</v>
      </c>
      <c r="R200" s="46">
        <v>439</v>
      </c>
      <c r="S200" s="47">
        <v>0</v>
      </c>
    </row>
    <row r="201" spans="1:19" x14ac:dyDescent="0.2">
      <c r="A201" s="45" t="s">
        <v>315</v>
      </c>
      <c r="B201" s="45">
        <v>500200010</v>
      </c>
      <c r="C201" s="45" t="s">
        <v>201</v>
      </c>
      <c r="D201" s="45"/>
      <c r="E201" s="45"/>
      <c r="F201" s="45">
        <v>2</v>
      </c>
      <c r="G201" s="45">
        <v>3</v>
      </c>
      <c r="H201" s="45"/>
      <c r="I201" s="45"/>
      <c r="J201" s="46">
        <f t="shared" si="7"/>
        <v>5</v>
      </c>
      <c r="K201" s="45">
        <v>50</v>
      </c>
      <c r="L201" s="45">
        <v>73</v>
      </c>
      <c r="M201" s="45">
        <v>91</v>
      </c>
      <c r="N201" s="45">
        <v>37</v>
      </c>
      <c r="O201" s="45">
        <v>78</v>
      </c>
      <c r="P201" s="45">
        <v>58</v>
      </c>
      <c r="Q201" s="46">
        <f t="shared" si="8"/>
        <v>387</v>
      </c>
      <c r="R201" s="46">
        <v>392</v>
      </c>
      <c r="S201" s="47">
        <v>0</v>
      </c>
    </row>
    <row r="202" spans="1:19" x14ac:dyDescent="0.2">
      <c r="A202" s="45" t="s">
        <v>315</v>
      </c>
      <c r="B202" s="45">
        <v>500200012</v>
      </c>
      <c r="C202" s="45" t="s">
        <v>202</v>
      </c>
      <c r="D202" s="45"/>
      <c r="E202" s="45"/>
      <c r="F202" s="45"/>
      <c r="G202" s="45"/>
      <c r="H202" s="45">
        <v>17</v>
      </c>
      <c r="I202" s="45">
        <v>16</v>
      </c>
      <c r="J202" s="46">
        <f t="shared" si="7"/>
        <v>33</v>
      </c>
      <c r="K202" s="45">
        <v>13</v>
      </c>
      <c r="L202" s="45">
        <v>24</v>
      </c>
      <c r="M202" s="45">
        <v>6</v>
      </c>
      <c r="N202" s="45">
        <v>19</v>
      </c>
      <c r="O202" s="45"/>
      <c r="P202" s="45"/>
      <c r="Q202" s="46">
        <f t="shared" si="8"/>
        <v>62</v>
      </c>
      <c r="R202" s="46">
        <v>95</v>
      </c>
      <c r="S202" s="47">
        <v>0</v>
      </c>
    </row>
    <row r="203" spans="1:19" x14ac:dyDescent="0.2">
      <c r="A203" s="45" t="s">
        <v>315</v>
      </c>
      <c r="B203" s="45">
        <v>500200020</v>
      </c>
      <c r="C203" s="45" t="s">
        <v>203</v>
      </c>
      <c r="D203" s="45">
        <v>7</v>
      </c>
      <c r="E203" s="45">
        <v>5</v>
      </c>
      <c r="F203" s="45">
        <v>6</v>
      </c>
      <c r="G203" s="45">
        <v>8</v>
      </c>
      <c r="H203" s="45">
        <v>4</v>
      </c>
      <c r="I203" s="45">
        <v>3</v>
      </c>
      <c r="J203" s="46">
        <f t="shared" si="7"/>
        <v>33</v>
      </c>
      <c r="K203" s="45">
        <v>57</v>
      </c>
      <c r="L203" s="45">
        <v>46</v>
      </c>
      <c r="M203" s="45">
        <v>38</v>
      </c>
      <c r="N203" s="45">
        <v>26</v>
      </c>
      <c r="O203" s="45">
        <v>38</v>
      </c>
      <c r="P203" s="45">
        <v>30</v>
      </c>
      <c r="Q203" s="46">
        <f t="shared" si="8"/>
        <v>235</v>
      </c>
      <c r="R203" s="46">
        <v>268</v>
      </c>
      <c r="S203" s="47">
        <v>0</v>
      </c>
    </row>
    <row r="204" spans="1:19" x14ac:dyDescent="0.2">
      <c r="A204" s="45" t="s">
        <v>315</v>
      </c>
      <c r="B204" s="45">
        <v>500200032</v>
      </c>
      <c r="C204" s="45" t="s">
        <v>204</v>
      </c>
      <c r="D204" s="45">
        <v>3</v>
      </c>
      <c r="E204" s="45"/>
      <c r="F204" s="45">
        <v>5</v>
      </c>
      <c r="G204" s="45"/>
      <c r="H204" s="45">
        <v>98</v>
      </c>
      <c r="I204" s="45">
        <v>94</v>
      </c>
      <c r="J204" s="46">
        <f t="shared" si="7"/>
        <v>200</v>
      </c>
      <c r="K204" s="45">
        <v>91</v>
      </c>
      <c r="L204" s="45">
        <v>97</v>
      </c>
      <c r="M204" s="45">
        <v>92</v>
      </c>
      <c r="N204" s="45">
        <v>87</v>
      </c>
      <c r="O204" s="45"/>
      <c r="P204" s="45"/>
      <c r="Q204" s="46">
        <f t="shared" si="8"/>
        <v>367</v>
      </c>
      <c r="R204" s="46">
        <v>567</v>
      </c>
      <c r="S204" s="47">
        <v>0</v>
      </c>
    </row>
    <row r="205" spans="1:19" x14ac:dyDescent="0.2">
      <c r="A205" s="45" t="s">
        <v>315</v>
      </c>
      <c r="B205" s="45">
        <v>500200063</v>
      </c>
      <c r="C205" s="45" t="s">
        <v>205</v>
      </c>
      <c r="D205" s="45">
        <v>12</v>
      </c>
      <c r="E205" s="45">
        <v>8</v>
      </c>
      <c r="F205" s="45">
        <v>3</v>
      </c>
      <c r="G205" s="45">
        <v>7</v>
      </c>
      <c r="H205" s="45">
        <v>4</v>
      </c>
      <c r="I205" s="45">
        <v>11</v>
      </c>
      <c r="J205" s="46">
        <f t="shared" si="7"/>
        <v>45</v>
      </c>
      <c r="K205" s="45">
        <v>88</v>
      </c>
      <c r="L205" s="45">
        <v>66</v>
      </c>
      <c r="M205" s="45">
        <v>79</v>
      </c>
      <c r="N205" s="45">
        <v>70</v>
      </c>
      <c r="O205" s="45">
        <v>78</v>
      </c>
      <c r="P205" s="45">
        <v>72</v>
      </c>
      <c r="Q205" s="46">
        <f t="shared" si="8"/>
        <v>453</v>
      </c>
      <c r="R205" s="46">
        <v>498</v>
      </c>
      <c r="S205" s="47">
        <v>0</v>
      </c>
    </row>
    <row r="206" spans="1:19" x14ac:dyDescent="0.2">
      <c r="A206" s="45" t="s">
        <v>315</v>
      </c>
      <c r="B206" s="45">
        <v>660200027</v>
      </c>
      <c r="C206" s="45" t="s">
        <v>206</v>
      </c>
      <c r="D206" s="45">
        <v>116</v>
      </c>
      <c r="E206" s="45">
        <v>100</v>
      </c>
      <c r="F206" s="45">
        <v>131</v>
      </c>
      <c r="G206" s="45">
        <v>117</v>
      </c>
      <c r="H206" s="45">
        <v>102</v>
      </c>
      <c r="I206" s="45">
        <v>86</v>
      </c>
      <c r="J206" s="46">
        <f t="shared" si="7"/>
        <v>652</v>
      </c>
      <c r="K206" s="45">
        <v>4</v>
      </c>
      <c r="L206" s="45">
        <v>5</v>
      </c>
      <c r="M206" s="45">
        <v>7</v>
      </c>
      <c r="N206" s="45">
        <v>2</v>
      </c>
      <c r="O206" s="45">
        <v>3</v>
      </c>
      <c r="P206" s="45">
        <v>1</v>
      </c>
      <c r="Q206" s="46">
        <f t="shared" si="8"/>
        <v>22</v>
      </c>
      <c r="R206" s="46">
        <v>674</v>
      </c>
      <c r="S206" s="47">
        <v>0</v>
      </c>
    </row>
    <row r="207" spans="1:19" x14ac:dyDescent="0.2">
      <c r="A207" s="45" t="s">
        <v>315</v>
      </c>
      <c r="B207" s="45">
        <v>660200040</v>
      </c>
      <c r="C207" s="45" t="s">
        <v>207</v>
      </c>
      <c r="D207" s="45"/>
      <c r="E207" s="45"/>
      <c r="F207" s="45"/>
      <c r="G207" s="45"/>
      <c r="H207" s="45"/>
      <c r="I207" s="45"/>
      <c r="J207" s="46">
        <f t="shared" si="7"/>
        <v>0</v>
      </c>
      <c r="K207" s="45">
        <v>36</v>
      </c>
      <c r="L207" s="45">
        <v>38</v>
      </c>
      <c r="M207" s="45">
        <v>43</v>
      </c>
      <c r="N207" s="45">
        <v>40</v>
      </c>
      <c r="O207" s="45">
        <v>36</v>
      </c>
      <c r="P207" s="45">
        <v>39</v>
      </c>
      <c r="Q207" s="46">
        <f t="shared" si="8"/>
        <v>232</v>
      </c>
      <c r="R207" s="46">
        <v>232</v>
      </c>
      <c r="S207" s="47">
        <v>0</v>
      </c>
    </row>
    <row r="208" spans="1:19" x14ac:dyDescent="0.2">
      <c r="A208" s="45" t="s">
        <v>315</v>
      </c>
      <c r="B208" s="45">
        <v>661400001</v>
      </c>
      <c r="C208" s="45" t="s">
        <v>208</v>
      </c>
      <c r="D208" s="45">
        <v>1</v>
      </c>
      <c r="E208" s="45">
        <v>2</v>
      </c>
      <c r="F208" s="45"/>
      <c r="G208" s="45"/>
      <c r="H208" s="45"/>
      <c r="I208" s="45">
        <v>2</v>
      </c>
      <c r="J208" s="46">
        <f t="shared" si="7"/>
        <v>5</v>
      </c>
      <c r="K208" s="45">
        <v>42</v>
      </c>
      <c r="L208" s="45">
        <v>40</v>
      </c>
      <c r="M208" s="45">
        <v>48</v>
      </c>
      <c r="N208" s="45">
        <v>37</v>
      </c>
      <c r="O208" s="45">
        <v>28</v>
      </c>
      <c r="P208" s="45">
        <v>71</v>
      </c>
      <c r="Q208" s="46">
        <f t="shared" si="8"/>
        <v>266</v>
      </c>
      <c r="R208" s="46">
        <v>271</v>
      </c>
      <c r="S208" s="47">
        <v>0</v>
      </c>
    </row>
    <row r="209" spans="1:19" x14ac:dyDescent="0.2">
      <c r="A209" s="45" t="s">
        <v>315</v>
      </c>
      <c r="B209" s="45">
        <v>661400007</v>
      </c>
      <c r="C209" s="45" t="s">
        <v>209</v>
      </c>
      <c r="D209" s="45"/>
      <c r="E209" s="45">
        <v>1</v>
      </c>
      <c r="F209" s="45">
        <v>2</v>
      </c>
      <c r="G209" s="45"/>
      <c r="H209" s="45">
        <v>1</v>
      </c>
      <c r="I209" s="45"/>
      <c r="J209" s="46">
        <f t="shared" si="7"/>
        <v>4</v>
      </c>
      <c r="K209" s="45">
        <v>18</v>
      </c>
      <c r="L209" s="45">
        <v>12</v>
      </c>
      <c r="M209" s="45">
        <v>19</v>
      </c>
      <c r="N209" s="45">
        <v>23</v>
      </c>
      <c r="O209" s="45">
        <v>14</v>
      </c>
      <c r="P209" s="45">
        <v>7</v>
      </c>
      <c r="Q209" s="46">
        <f t="shared" si="8"/>
        <v>93</v>
      </c>
      <c r="R209" s="46">
        <v>97</v>
      </c>
      <c r="S209" s="47">
        <v>0</v>
      </c>
    </row>
    <row r="210" spans="1:19" x14ac:dyDescent="0.2">
      <c r="A210" s="45" t="s">
        <v>315</v>
      </c>
      <c r="B210" s="45">
        <v>700200034</v>
      </c>
      <c r="C210" s="45" t="s">
        <v>210</v>
      </c>
      <c r="D210" s="45">
        <v>5</v>
      </c>
      <c r="E210" s="45">
        <v>6</v>
      </c>
      <c r="F210" s="45">
        <v>16</v>
      </c>
      <c r="G210" s="45">
        <v>4</v>
      </c>
      <c r="H210" s="45">
        <v>6</v>
      </c>
      <c r="I210" s="45">
        <v>9</v>
      </c>
      <c r="J210" s="46">
        <f t="shared" si="7"/>
        <v>46</v>
      </c>
      <c r="K210" s="45">
        <v>137</v>
      </c>
      <c r="L210" s="45">
        <v>76</v>
      </c>
      <c r="M210" s="45">
        <v>107</v>
      </c>
      <c r="N210" s="45">
        <v>95</v>
      </c>
      <c r="O210" s="45">
        <v>91</v>
      </c>
      <c r="P210" s="45">
        <v>58</v>
      </c>
      <c r="Q210" s="46">
        <f t="shared" si="8"/>
        <v>564</v>
      </c>
      <c r="R210" s="46">
        <v>610</v>
      </c>
      <c r="S210" s="47">
        <v>0</v>
      </c>
    </row>
    <row r="211" spans="1:19" x14ac:dyDescent="0.2">
      <c r="A211" s="45" t="s">
        <v>315</v>
      </c>
      <c r="B211" s="45">
        <v>700200067</v>
      </c>
      <c r="C211" s="45" t="s">
        <v>211</v>
      </c>
      <c r="D211" s="45"/>
      <c r="E211" s="45">
        <v>3</v>
      </c>
      <c r="F211" s="45">
        <v>1</v>
      </c>
      <c r="G211" s="45">
        <v>1</v>
      </c>
      <c r="H211" s="45">
        <v>2</v>
      </c>
      <c r="I211" s="45">
        <v>4</v>
      </c>
      <c r="J211" s="46">
        <f t="shared" si="7"/>
        <v>11</v>
      </c>
      <c r="K211" s="45">
        <v>108</v>
      </c>
      <c r="L211" s="45">
        <v>129</v>
      </c>
      <c r="M211" s="45">
        <v>101</v>
      </c>
      <c r="N211" s="45">
        <v>82</v>
      </c>
      <c r="O211" s="45">
        <v>123</v>
      </c>
      <c r="P211" s="45">
        <v>116</v>
      </c>
      <c r="Q211" s="46">
        <f t="shared" si="8"/>
        <v>659</v>
      </c>
      <c r="R211" s="46">
        <v>670</v>
      </c>
      <c r="S211" s="47">
        <v>0</v>
      </c>
    </row>
    <row r="212" spans="1:19" x14ac:dyDescent="0.2">
      <c r="A212" s="45" t="s">
        <v>315</v>
      </c>
      <c r="B212" s="45">
        <v>700800012</v>
      </c>
      <c r="C212" s="45" t="s">
        <v>212</v>
      </c>
      <c r="D212" s="45"/>
      <c r="E212" s="45"/>
      <c r="F212" s="45"/>
      <c r="G212" s="45"/>
      <c r="H212" s="45"/>
      <c r="I212" s="45"/>
      <c r="J212" s="46">
        <f t="shared" si="7"/>
        <v>0</v>
      </c>
      <c r="K212" s="45">
        <v>37</v>
      </c>
      <c r="L212" s="45">
        <v>40</v>
      </c>
      <c r="M212" s="45">
        <v>37</v>
      </c>
      <c r="N212" s="45">
        <v>31</v>
      </c>
      <c r="O212" s="45">
        <v>23</v>
      </c>
      <c r="P212" s="45">
        <v>37</v>
      </c>
      <c r="Q212" s="46">
        <f t="shared" si="8"/>
        <v>205</v>
      </c>
      <c r="R212" s="46">
        <v>205</v>
      </c>
      <c r="S212" s="47">
        <v>0</v>
      </c>
    </row>
    <row r="213" spans="1:19" x14ac:dyDescent="0.2">
      <c r="A213" s="45" t="s">
        <v>315</v>
      </c>
      <c r="B213" s="45">
        <v>940200006</v>
      </c>
      <c r="C213" s="45" t="s">
        <v>277</v>
      </c>
      <c r="D213" s="45"/>
      <c r="E213" s="45"/>
      <c r="F213" s="45"/>
      <c r="G213" s="45">
        <v>2</v>
      </c>
      <c r="H213" s="45"/>
      <c r="I213" s="45"/>
      <c r="J213" s="46">
        <f t="shared" si="7"/>
        <v>2</v>
      </c>
      <c r="K213" s="45"/>
      <c r="L213" s="45"/>
      <c r="M213" s="45"/>
      <c r="N213" s="45">
        <v>4</v>
      </c>
      <c r="O213" s="45">
        <v>13</v>
      </c>
      <c r="P213" s="45">
        <v>21</v>
      </c>
      <c r="Q213" s="46">
        <f t="shared" si="8"/>
        <v>38</v>
      </c>
      <c r="R213" s="46">
        <v>40</v>
      </c>
      <c r="S213" s="47">
        <v>0</v>
      </c>
    </row>
    <row r="214" spans="1:19" x14ac:dyDescent="0.2">
      <c r="A214" s="45" t="s">
        <v>315</v>
      </c>
      <c r="B214" s="45">
        <v>940200007</v>
      </c>
      <c r="C214" s="45" t="s">
        <v>213</v>
      </c>
      <c r="D214" s="45">
        <v>2</v>
      </c>
      <c r="E214" s="45"/>
      <c r="F214" s="45">
        <v>2</v>
      </c>
      <c r="G214" s="45">
        <v>7</v>
      </c>
      <c r="H214" s="45"/>
      <c r="I214" s="45">
        <v>2</v>
      </c>
      <c r="J214" s="46">
        <f t="shared" si="7"/>
        <v>13</v>
      </c>
      <c r="K214" s="45">
        <v>21</v>
      </c>
      <c r="L214" s="45">
        <v>22</v>
      </c>
      <c r="M214" s="45">
        <v>36</v>
      </c>
      <c r="N214" s="45">
        <v>40</v>
      </c>
      <c r="O214" s="45">
        <v>39</v>
      </c>
      <c r="P214" s="45">
        <v>38</v>
      </c>
      <c r="Q214" s="46">
        <f t="shared" si="8"/>
        <v>196</v>
      </c>
      <c r="R214" s="46">
        <v>209</v>
      </c>
      <c r="S214" s="47">
        <v>0</v>
      </c>
    </row>
    <row r="215" spans="1:19" x14ac:dyDescent="0.2">
      <c r="A215" s="45" t="s">
        <v>315</v>
      </c>
      <c r="B215" s="45">
        <v>940200018</v>
      </c>
      <c r="C215" s="45" t="s">
        <v>214</v>
      </c>
      <c r="D215" s="45">
        <v>1</v>
      </c>
      <c r="E215" s="45"/>
      <c r="F215" s="45">
        <v>1</v>
      </c>
      <c r="G215" s="45"/>
      <c r="H215" s="45"/>
      <c r="I215" s="45"/>
      <c r="J215" s="46">
        <f t="shared" si="7"/>
        <v>2</v>
      </c>
      <c r="K215" s="45">
        <v>29</v>
      </c>
      <c r="L215" s="45">
        <v>28</v>
      </c>
      <c r="M215" s="45">
        <v>31</v>
      </c>
      <c r="N215" s="45">
        <v>23</v>
      </c>
      <c r="O215" s="45">
        <v>33</v>
      </c>
      <c r="P215" s="45">
        <v>22</v>
      </c>
      <c r="Q215" s="46">
        <f t="shared" si="8"/>
        <v>166</v>
      </c>
      <c r="R215" s="46">
        <v>168</v>
      </c>
      <c r="S215" s="47">
        <v>0</v>
      </c>
    </row>
    <row r="216" spans="1:19" x14ac:dyDescent="0.2">
      <c r="A216" s="45" t="s">
        <v>315</v>
      </c>
      <c r="B216" s="45">
        <v>940200019</v>
      </c>
      <c r="C216" s="45" t="s">
        <v>215</v>
      </c>
      <c r="D216" s="45"/>
      <c r="E216" s="45">
        <v>1</v>
      </c>
      <c r="F216" s="45"/>
      <c r="G216" s="45"/>
      <c r="H216" s="45"/>
      <c r="I216" s="45"/>
      <c r="J216" s="46">
        <f t="shared" si="7"/>
        <v>1</v>
      </c>
      <c r="K216" s="45">
        <v>6</v>
      </c>
      <c r="L216" s="45">
        <v>28</v>
      </c>
      <c r="M216" s="45">
        <v>20</v>
      </c>
      <c r="N216" s="45">
        <v>19</v>
      </c>
      <c r="O216" s="45">
        <v>26</v>
      </c>
      <c r="P216" s="45">
        <v>21</v>
      </c>
      <c r="Q216" s="46">
        <f t="shared" si="8"/>
        <v>120</v>
      </c>
      <c r="R216" s="46">
        <v>121</v>
      </c>
      <c r="S216" s="47">
        <v>0</v>
      </c>
    </row>
    <row r="217" spans="1:19" x14ac:dyDescent="0.2">
      <c r="A217" s="45" t="s">
        <v>315</v>
      </c>
      <c r="B217" s="45">
        <v>940200032</v>
      </c>
      <c r="C217" s="45" t="s">
        <v>216</v>
      </c>
      <c r="D217" s="45">
        <v>1</v>
      </c>
      <c r="E217" s="45"/>
      <c r="F217" s="45"/>
      <c r="G217" s="45">
        <v>1</v>
      </c>
      <c r="H217" s="45"/>
      <c r="I217" s="45"/>
      <c r="J217" s="46">
        <f t="shared" si="7"/>
        <v>2</v>
      </c>
      <c r="K217" s="45">
        <v>45</v>
      </c>
      <c r="L217" s="45">
        <v>65</v>
      </c>
      <c r="M217" s="45">
        <v>70</v>
      </c>
      <c r="N217" s="45">
        <v>44</v>
      </c>
      <c r="O217" s="45">
        <v>55</v>
      </c>
      <c r="P217" s="45">
        <v>55</v>
      </c>
      <c r="Q217" s="46">
        <f t="shared" si="8"/>
        <v>334</v>
      </c>
      <c r="R217" s="46">
        <v>336</v>
      </c>
      <c r="S217" s="47">
        <v>0</v>
      </c>
    </row>
    <row r="218" spans="1:19" x14ac:dyDescent="0.2">
      <c r="A218" s="45" t="s">
        <v>315</v>
      </c>
      <c r="B218" s="45">
        <v>941600013</v>
      </c>
      <c r="C218" s="45" t="s">
        <v>217</v>
      </c>
      <c r="D218" s="45">
        <v>1</v>
      </c>
      <c r="E218" s="45"/>
      <c r="F218" s="45">
        <v>1</v>
      </c>
      <c r="G218" s="45"/>
      <c r="H218" s="45"/>
      <c r="I218" s="45">
        <v>1</v>
      </c>
      <c r="J218" s="46">
        <f t="shared" si="7"/>
        <v>3</v>
      </c>
      <c r="K218" s="45">
        <v>86</v>
      </c>
      <c r="L218" s="45">
        <v>84</v>
      </c>
      <c r="M218" s="45">
        <v>104</v>
      </c>
      <c r="N218" s="45">
        <v>59</v>
      </c>
      <c r="O218" s="45">
        <v>76</v>
      </c>
      <c r="P218" s="45">
        <v>67</v>
      </c>
      <c r="Q218" s="46">
        <f t="shared" si="8"/>
        <v>476</v>
      </c>
      <c r="R218" s="46">
        <v>479</v>
      </c>
      <c r="S218" s="47">
        <v>0</v>
      </c>
    </row>
    <row r="219" spans="1:19" x14ac:dyDescent="0.2">
      <c r="A219" s="45" t="s">
        <v>315</v>
      </c>
      <c r="B219" s="45">
        <v>941600023</v>
      </c>
      <c r="C219" s="45" t="s">
        <v>218</v>
      </c>
      <c r="D219" s="45">
        <v>1</v>
      </c>
      <c r="E219" s="45"/>
      <c r="F219" s="45">
        <v>1</v>
      </c>
      <c r="G219" s="45">
        <v>47</v>
      </c>
      <c r="H219" s="45">
        <v>57</v>
      </c>
      <c r="I219" s="45">
        <v>56</v>
      </c>
      <c r="J219" s="46">
        <f t="shared" si="7"/>
        <v>162</v>
      </c>
      <c r="K219" s="45">
        <v>85</v>
      </c>
      <c r="L219" s="45">
        <v>83</v>
      </c>
      <c r="M219" s="45">
        <v>94</v>
      </c>
      <c r="N219" s="45">
        <v>28</v>
      </c>
      <c r="O219" s="45">
        <v>25</v>
      </c>
      <c r="P219" s="45">
        <v>38</v>
      </c>
      <c r="Q219" s="46">
        <f t="shared" si="8"/>
        <v>353</v>
      </c>
      <c r="R219" s="46">
        <v>515</v>
      </c>
      <c r="S219" s="47">
        <v>0</v>
      </c>
    </row>
    <row r="220" spans="1:19" x14ac:dyDescent="0.2">
      <c r="A220" s="45" t="s">
        <v>315</v>
      </c>
      <c r="B220" s="45">
        <v>961000003</v>
      </c>
      <c r="C220" s="45" t="s">
        <v>219</v>
      </c>
      <c r="D220" s="45">
        <v>4</v>
      </c>
      <c r="E220" s="45">
        <v>9</v>
      </c>
      <c r="F220" s="45"/>
      <c r="G220" s="45">
        <v>3</v>
      </c>
      <c r="H220" s="45">
        <v>3</v>
      </c>
      <c r="I220" s="45">
        <v>6</v>
      </c>
      <c r="J220" s="46">
        <f t="shared" si="7"/>
        <v>25</v>
      </c>
      <c r="K220" s="45"/>
      <c r="L220" s="45"/>
      <c r="M220" s="45"/>
      <c r="N220" s="45"/>
      <c r="O220" s="45"/>
      <c r="P220" s="45"/>
      <c r="Q220" s="46">
        <f t="shared" si="8"/>
        <v>0</v>
      </c>
      <c r="R220" s="46">
        <v>25</v>
      </c>
      <c r="S220" s="47">
        <v>0</v>
      </c>
    </row>
    <row r="221" spans="1:19" x14ac:dyDescent="0.2">
      <c r="A221" s="45" t="s">
        <v>315</v>
      </c>
      <c r="B221" s="45">
        <v>961600005</v>
      </c>
      <c r="C221" s="45" t="s">
        <v>220</v>
      </c>
      <c r="D221" s="45">
        <v>31</v>
      </c>
      <c r="E221" s="45">
        <v>20</v>
      </c>
      <c r="F221" s="45">
        <v>19</v>
      </c>
      <c r="G221" s="45">
        <v>7</v>
      </c>
      <c r="H221" s="45">
        <v>9</v>
      </c>
      <c r="I221" s="45">
        <v>14</v>
      </c>
      <c r="J221" s="46">
        <f t="shared" si="7"/>
        <v>100</v>
      </c>
      <c r="K221" s="45">
        <v>98</v>
      </c>
      <c r="L221" s="45">
        <v>62</v>
      </c>
      <c r="M221" s="45">
        <v>79</v>
      </c>
      <c r="N221" s="45">
        <v>75</v>
      </c>
      <c r="O221" s="45">
        <v>62</v>
      </c>
      <c r="P221" s="45">
        <v>72</v>
      </c>
      <c r="Q221" s="46">
        <f t="shared" si="8"/>
        <v>448</v>
      </c>
      <c r="R221" s="46">
        <v>548</v>
      </c>
      <c r="S221" s="47">
        <v>0</v>
      </c>
    </row>
    <row r="222" spans="1:19" x14ac:dyDescent="0.2">
      <c r="A222" s="45" t="s">
        <v>315</v>
      </c>
      <c r="B222" s="45">
        <v>967300003</v>
      </c>
      <c r="C222" s="45" t="s">
        <v>221</v>
      </c>
      <c r="D222" s="45"/>
      <c r="E222" s="45"/>
      <c r="F222" s="45">
        <v>1</v>
      </c>
      <c r="G222" s="45"/>
      <c r="H222" s="45">
        <v>5</v>
      </c>
      <c r="I222" s="45">
        <v>4</v>
      </c>
      <c r="J222" s="46">
        <f t="shared" si="7"/>
        <v>10</v>
      </c>
      <c r="K222" s="45">
        <v>17</v>
      </c>
      <c r="L222" s="45">
        <v>46</v>
      </c>
      <c r="M222" s="45">
        <v>15</v>
      </c>
      <c r="N222" s="45">
        <v>34</v>
      </c>
      <c r="O222" s="45">
        <v>24</v>
      </c>
      <c r="P222" s="45">
        <v>30</v>
      </c>
      <c r="Q222" s="46">
        <f t="shared" si="8"/>
        <v>166</v>
      </c>
      <c r="R222" s="46">
        <v>176</v>
      </c>
      <c r="S222" s="47">
        <v>0</v>
      </c>
    </row>
    <row r="223" spans="1:19" x14ac:dyDescent="0.2">
      <c r="A223" s="45" t="s">
        <v>316</v>
      </c>
      <c r="B223" s="45">
        <v>20000002</v>
      </c>
      <c r="C223" s="45" t="s">
        <v>223</v>
      </c>
      <c r="D223" s="45"/>
      <c r="E223" s="45"/>
      <c r="F223" s="45"/>
      <c r="G223" s="45"/>
      <c r="H223" s="45">
        <v>1</v>
      </c>
      <c r="I223" s="45"/>
      <c r="J223" s="46">
        <f t="shared" si="7"/>
        <v>1</v>
      </c>
      <c r="K223" s="45">
        <v>39</v>
      </c>
      <c r="L223" s="45">
        <v>40</v>
      </c>
      <c r="M223" s="45">
        <v>44</v>
      </c>
      <c r="N223" s="45">
        <v>33</v>
      </c>
      <c r="O223" s="45">
        <v>36</v>
      </c>
      <c r="P223" s="45">
        <v>35</v>
      </c>
      <c r="Q223" s="46">
        <f t="shared" si="8"/>
        <v>227</v>
      </c>
      <c r="R223" s="46">
        <v>228</v>
      </c>
      <c r="S223" s="47">
        <v>0</v>
      </c>
    </row>
    <row r="224" spans="1:19" x14ac:dyDescent="0.2">
      <c r="A224" s="45" t="s">
        <v>316</v>
      </c>
      <c r="B224" s="45">
        <v>28000001</v>
      </c>
      <c r="C224" s="45" t="s">
        <v>224</v>
      </c>
      <c r="D224" s="45">
        <v>1</v>
      </c>
      <c r="E224" s="45">
        <v>1</v>
      </c>
      <c r="F224" s="45">
        <v>1</v>
      </c>
      <c r="G224" s="45"/>
      <c r="H224" s="45"/>
      <c r="I224" s="45"/>
      <c r="J224" s="46">
        <f t="shared" si="7"/>
        <v>3</v>
      </c>
      <c r="K224" s="45">
        <v>111</v>
      </c>
      <c r="L224" s="45">
        <v>88</v>
      </c>
      <c r="M224" s="45">
        <v>148</v>
      </c>
      <c r="N224" s="45">
        <v>127</v>
      </c>
      <c r="O224" s="45">
        <v>112</v>
      </c>
      <c r="P224" s="45">
        <v>103</v>
      </c>
      <c r="Q224" s="46">
        <f t="shared" si="8"/>
        <v>689</v>
      </c>
      <c r="R224" s="46">
        <v>692</v>
      </c>
      <c r="S224" s="47">
        <v>43</v>
      </c>
    </row>
    <row r="225" spans="1:19" x14ac:dyDescent="0.2">
      <c r="A225" s="45" t="s">
        <v>316</v>
      </c>
      <c r="B225" s="45">
        <v>90000016</v>
      </c>
      <c r="C225" s="45" t="s">
        <v>225</v>
      </c>
      <c r="D225" s="45">
        <v>7</v>
      </c>
      <c r="E225" s="45">
        <v>4</v>
      </c>
      <c r="F225" s="45">
        <v>3</v>
      </c>
      <c r="G225" s="45">
        <v>1</v>
      </c>
      <c r="H225" s="45">
        <v>5</v>
      </c>
      <c r="I225" s="45">
        <v>2</v>
      </c>
      <c r="J225" s="46">
        <f t="shared" si="7"/>
        <v>22</v>
      </c>
      <c r="K225" s="45">
        <v>134</v>
      </c>
      <c r="L225" s="45">
        <v>154</v>
      </c>
      <c r="M225" s="45">
        <v>145</v>
      </c>
      <c r="N225" s="45">
        <v>145</v>
      </c>
      <c r="O225" s="45">
        <v>118</v>
      </c>
      <c r="P225" s="45">
        <v>107</v>
      </c>
      <c r="Q225" s="46">
        <f t="shared" si="8"/>
        <v>803</v>
      </c>
      <c r="R225" s="46">
        <v>825</v>
      </c>
      <c r="S225" s="47">
        <v>0</v>
      </c>
    </row>
    <row r="226" spans="1:19" x14ac:dyDescent="0.2">
      <c r="A226" s="45" t="s">
        <v>316</v>
      </c>
      <c r="B226" s="45">
        <v>90000057</v>
      </c>
      <c r="C226" s="45" t="s">
        <v>226</v>
      </c>
      <c r="D226" s="45">
        <v>1</v>
      </c>
      <c r="E226" s="45">
        <v>3</v>
      </c>
      <c r="F226" s="45">
        <v>37</v>
      </c>
      <c r="G226" s="45">
        <v>33</v>
      </c>
      <c r="H226" s="45">
        <v>70</v>
      </c>
      <c r="I226" s="45">
        <v>60</v>
      </c>
      <c r="J226" s="46">
        <f t="shared" si="7"/>
        <v>204</v>
      </c>
      <c r="K226" s="45">
        <v>78</v>
      </c>
      <c r="L226" s="45">
        <v>132</v>
      </c>
      <c r="M226" s="45">
        <v>140</v>
      </c>
      <c r="N226" s="45">
        <v>123</v>
      </c>
      <c r="O226" s="45">
        <v>130</v>
      </c>
      <c r="P226" s="45">
        <v>183</v>
      </c>
      <c r="Q226" s="46">
        <f t="shared" si="8"/>
        <v>786</v>
      </c>
      <c r="R226" s="46">
        <v>990</v>
      </c>
      <c r="S226" s="47">
        <v>0</v>
      </c>
    </row>
    <row r="227" spans="1:19" x14ac:dyDescent="0.2">
      <c r="A227" s="45" t="s">
        <v>316</v>
      </c>
      <c r="B227" s="45">
        <v>90000079</v>
      </c>
      <c r="C227" s="45" t="s">
        <v>227</v>
      </c>
      <c r="D227" s="45">
        <v>1</v>
      </c>
      <c r="E227" s="45"/>
      <c r="F227" s="45"/>
      <c r="G227" s="45"/>
      <c r="H227" s="45">
        <v>1</v>
      </c>
      <c r="I227" s="45">
        <v>1</v>
      </c>
      <c r="J227" s="46">
        <f t="shared" si="7"/>
        <v>3</v>
      </c>
      <c r="K227" s="45">
        <v>76</v>
      </c>
      <c r="L227" s="45">
        <v>76</v>
      </c>
      <c r="M227" s="45">
        <v>69</v>
      </c>
      <c r="N227" s="45">
        <v>77</v>
      </c>
      <c r="O227" s="45">
        <v>73</v>
      </c>
      <c r="P227" s="45">
        <v>76</v>
      </c>
      <c r="Q227" s="46">
        <f t="shared" si="8"/>
        <v>447</v>
      </c>
      <c r="R227" s="46">
        <v>450</v>
      </c>
      <c r="S227" s="47">
        <v>0</v>
      </c>
    </row>
    <row r="228" spans="1:19" x14ac:dyDescent="0.2">
      <c r="A228" s="45" t="s">
        <v>316</v>
      </c>
      <c r="B228" s="45">
        <v>90000093</v>
      </c>
      <c r="C228" s="45" t="s">
        <v>228</v>
      </c>
      <c r="D228" s="45">
        <v>39</v>
      </c>
      <c r="E228" s="45">
        <v>44</v>
      </c>
      <c r="F228" s="45">
        <v>45</v>
      </c>
      <c r="G228" s="45">
        <v>34</v>
      </c>
      <c r="H228" s="45">
        <v>30</v>
      </c>
      <c r="I228" s="45">
        <v>27</v>
      </c>
      <c r="J228" s="46">
        <f t="shared" si="7"/>
        <v>219</v>
      </c>
      <c r="K228" s="45">
        <v>202</v>
      </c>
      <c r="L228" s="45">
        <v>194</v>
      </c>
      <c r="M228" s="45">
        <v>281</v>
      </c>
      <c r="N228" s="45">
        <v>223</v>
      </c>
      <c r="O228" s="45">
        <v>188</v>
      </c>
      <c r="P228" s="45">
        <v>188</v>
      </c>
      <c r="Q228" s="46">
        <f t="shared" si="8"/>
        <v>1276</v>
      </c>
      <c r="R228" s="46">
        <v>1495</v>
      </c>
      <c r="S228" s="47">
        <v>0</v>
      </c>
    </row>
    <row r="229" spans="1:19" x14ac:dyDescent="0.2">
      <c r="A229" s="45" t="s">
        <v>316</v>
      </c>
      <c r="B229" s="45">
        <v>90000113</v>
      </c>
      <c r="C229" s="45" t="s">
        <v>229</v>
      </c>
      <c r="D229" s="45"/>
      <c r="E229" s="45">
        <v>2</v>
      </c>
      <c r="F229" s="45">
        <v>2</v>
      </c>
      <c r="G229" s="45"/>
      <c r="H229" s="45"/>
      <c r="I229" s="45"/>
      <c r="J229" s="46">
        <f t="shared" si="7"/>
        <v>4</v>
      </c>
      <c r="K229" s="45">
        <v>174</v>
      </c>
      <c r="L229" s="45">
        <v>146</v>
      </c>
      <c r="M229" s="45">
        <v>163</v>
      </c>
      <c r="N229" s="45">
        <v>132</v>
      </c>
      <c r="O229" s="45">
        <v>127</v>
      </c>
      <c r="P229" s="45">
        <v>115</v>
      </c>
      <c r="Q229" s="46">
        <f t="shared" si="8"/>
        <v>857</v>
      </c>
      <c r="R229" s="46">
        <v>861</v>
      </c>
      <c r="S229" s="47">
        <v>0</v>
      </c>
    </row>
    <row r="230" spans="1:19" x14ac:dyDescent="0.2">
      <c r="A230" s="45" t="s">
        <v>316</v>
      </c>
      <c r="B230" s="45">
        <v>90020301</v>
      </c>
      <c r="C230" s="45" t="s">
        <v>230</v>
      </c>
      <c r="D230" s="45">
        <v>2</v>
      </c>
      <c r="E230" s="45"/>
      <c r="F230" s="45">
        <v>2</v>
      </c>
      <c r="G230" s="45"/>
      <c r="H230" s="45">
        <v>1</v>
      </c>
      <c r="I230" s="45">
        <v>1</v>
      </c>
      <c r="J230" s="46">
        <f t="shared" si="7"/>
        <v>6</v>
      </c>
      <c r="K230" s="45">
        <v>85</v>
      </c>
      <c r="L230" s="45">
        <v>106</v>
      </c>
      <c r="M230" s="45">
        <v>49</v>
      </c>
      <c r="N230" s="45">
        <v>87</v>
      </c>
      <c r="O230" s="45">
        <v>79</v>
      </c>
      <c r="P230" s="45">
        <v>85</v>
      </c>
      <c r="Q230" s="46">
        <f t="shared" si="8"/>
        <v>491</v>
      </c>
      <c r="R230" s="46">
        <v>497</v>
      </c>
      <c r="S230" s="47">
        <v>0</v>
      </c>
    </row>
    <row r="231" spans="1:19" x14ac:dyDescent="0.2">
      <c r="A231" s="45" t="s">
        <v>316</v>
      </c>
      <c r="B231" s="45">
        <v>90024001</v>
      </c>
      <c r="C231" s="45" t="s">
        <v>284</v>
      </c>
      <c r="D231" s="45"/>
      <c r="E231" s="45">
        <v>1</v>
      </c>
      <c r="F231" s="45"/>
      <c r="G231" s="45">
        <v>1</v>
      </c>
      <c r="H231" s="45"/>
      <c r="I231" s="45">
        <v>3</v>
      </c>
      <c r="J231" s="46">
        <f t="shared" si="7"/>
        <v>5</v>
      </c>
      <c r="K231" s="45">
        <v>162</v>
      </c>
      <c r="L231" s="45">
        <v>111</v>
      </c>
      <c r="M231" s="45">
        <v>189</v>
      </c>
      <c r="N231" s="45">
        <v>152</v>
      </c>
      <c r="O231" s="45">
        <v>135</v>
      </c>
      <c r="P231" s="45">
        <v>117</v>
      </c>
      <c r="Q231" s="46">
        <f t="shared" si="8"/>
        <v>866</v>
      </c>
      <c r="R231" s="46">
        <v>871</v>
      </c>
      <c r="S231" s="47">
        <v>0</v>
      </c>
    </row>
    <row r="232" spans="1:19" x14ac:dyDescent="0.2">
      <c r="A232" s="45" t="s">
        <v>316</v>
      </c>
      <c r="B232" s="45">
        <v>90024101</v>
      </c>
      <c r="C232" s="45" t="s">
        <v>231</v>
      </c>
      <c r="D232" s="45">
        <v>2</v>
      </c>
      <c r="E232" s="45"/>
      <c r="F232" s="45">
        <v>4</v>
      </c>
      <c r="G232" s="45">
        <v>1</v>
      </c>
      <c r="H232" s="45"/>
      <c r="I232" s="45">
        <v>4</v>
      </c>
      <c r="J232" s="46">
        <f t="shared" si="7"/>
        <v>11</v>
      </c>
      <c r="K232" s="45">
        <v>89</v>
      </c>
      <c r="L232" s="45">
        <v>65</v>
      </c>
      <c r="M232" s="45">
        <v>54</v>
      </c>
      <c r="N232" s="45">
        <v>45</v>
      </c>
      <c r="O232" s="45">
        <v>43</v>
      </c>
      <c r="P232" s="45">
        <v>58</v>
      </c>
      <c r="Q232" s="46">
        <f t="shared" si="8"/>
        <v>354</v>
      </c>
      <c r="R232" s="46">
        <v>365</v>
      </c>
      <c r="S232" s="47">
        <v>0</v>
      </c>
    </row>
    <row r="233" spans="1:19" x14ac:dyDescent="0.2">
      <c r="A233" s="45" t="s">
        <v>316</v>
      </c>
      <c r="B233" s="45">
        <v>90065208</v>
      </c>
      <c r="C233" s="45" t="s">
        <v>232</v>
      </c>
      <c r="D233" s="45"/>
      <c r="E233" s="45"/>
      <c r="F233" s="45"/>
      <c r="G233" s="45"/>
      <c r="H233" s="45"/>
      <c r="I233" s="45"/>
      <c r="J233" s="46">
        <f t="shared" si="7"/>
        <v>0</v>
      </c>
      <c r="K233" s="45">
        <v>21</v>
      </c>
      <c r="L233" s="45">
        <v>36</v>
      </c>
      <c r="M233" s="45">
        <v>25</v>
      </c>
      <c r="N233" s="45">
        <v>28</v>
      </c>
      <c r="O233" s="45">
        <v>22</v>
      </c>
      <c r="P233" s="45">
        <v>11</v>
      </c>
      <c r="Q233" s="46">
        <f t="shared" si="8"/>
        <v>143</v>
      </c>
      <c r="R233" s="46">
        <v>143</v>
      </c>
      <c r="S233" s="47">
        <v>0</v>
      </c>
    </row>
    <row r="234" spans="1:19" x14ac:dyDescent="0.2">
      <c r="A234" s="45" t="s">
        <v>316</v>
      </c>
      <c r="B234" s="45">
        <v>90077202</v>
      </c>
      <c r="C234" s="45" t="s">
        <v>233</v>
      </c>
      <c r="D234" s="45">
        <v>1</v>
      </c>
      <c r="E234" s="45">
        <v>1</v>
      </c>
      <c r="F234" s="45"/>
      <c r="G234" s="45"/>
      <c r="H234" s="45">
        <v>4</v>
      </c>
      <c r="I234" s="45">
        <v>49</v>
      </c>
      <c r="J234" s="46">
        <f t="shared" si="7"/>
        <v>55</v>
      </c>
      <c r="K234" s="45">
        <v>80</v>
      </c>
      <c r="L234" s="45">
        <v>85</v>
      </c>
      <c r="M234" s="45">
        <v>94</v>
      </c>
      <c r="N234" s="45">
        <v>69</v>
      </c>
      <c r="O234" s="45">
        <v>79</v>
      </c>
      <c r="P234" s="45">
        <v>55</v>
      </c>
      <c r="Q234" s="46">
        <f t="shared" si="8"/>
        <v>462</v>
      </c>
      <c r="R234" s="46">
        <v>517</v>
      </c>
      <c r="S234" s="47">
        <v>0</v>
      </c>
    </row>
    <row r="235" spans="1:19" x14ac:dyDescent="0.2">
      <c r="A235" s="45" t="s">
        <v>316</v>
      </c>
      <c r="B235" s="45">
        <v>90077206</v>
      </c>
      <c r="C235" s="45" t="s">
        <v>234</v>
      </c>
      <c r="D235" s="45">
        <v>25</v>
      </c>
      <c r="E235" s="45">
        <v>16</v>
      </c>
      <c r="F235" s="45">
        <v>56</v>
      </c>
      <c r="G235" s="45">
        <v>38</v>
      </c>
      <c r="H235" s="45">
        <v>43</v>
      </c>
      <c r="I235" s="45">
        <v>55</v>
      </c>
      <c r="J235" s="46">
        <f t="shared" si="7"/>
        <v>233</v>
      </c>
      <c r="K235" s="45">
        <v>2</v>
      </c>
      <c r="L235" s="45">
        <v>1</v>
      </c>
      <c r="M235" s="45"/>
      <c r="N235" s="45">
        <v>1</v>
      </c>
      <c r="O235" s="45">
        <v>1</v>
      </c>
      <c r="P235" s="45"/>
      <c r="Q235" s="46">
        <f t="shared" si="8"/>
        <v>5</v>
      </c>
      <c r="R235" s="46">
        <v>238</v>
      </c>
      <c r="S235" s="47">
        <v>0</v>
      </c>
    </row>
    <row r="236" spans="1:19" x14ac:dyDescent="0.2">
      <c r="A236" s="45" t="s">
        <v>316</v>
      </c>
      <c r="B236" s="45">
        <v>110000023</v>
      </c>
      <c r="C236" s="45" t="s">
        <v>235</v>
      </c>
      <c r="D236" s="45"/>
      <c r="E236" s="45">
        <v>1</v>
      </c>
      <c r="F236" s="45"/>
      <c r="G236" s="45">
        <v>49</v>
      </c>
      <c r="H236" s="45">
        <v>45</v>
      </c>
      <c r="I236" s="45">
        <v>69</v>
      </c>
      <c r="J236" s="46">
        <f t="shared" si="7"/>
        <v>164</v>
      </c>
      <c r="K236" s="45">
        <v>69</v>
      </c>
      <c r="L236" s="45">
        <v>39</v>
      </c>
      <c r="M236" s="45">
        <v>50</v>
      </c>
      <c r="N236" s="45"/>
      <c r="O236" s="45"/>
      <c r="P236" s="45"/>
      <c r="Q236" s="46">
        <f t="shared" si="8"/>
        <v>158</v>
      </c>
      <c r="R236" s="46">
        <v>322</v>
      </c>
      <c r="S236" s="47">
        <v>0</v>
      </c>
    </row>
    <row r="237" spans="1:19" x14ac:dyDescent="0.2">
      <c r="A237" s="45" t="s">
        <v>316</v>
      </c>
      <c r="B237" s="45">
        <v>110000048</v>
      </c>
      <c r="C237" s="45" t="s">
        <v>236</v>
      </c>
      <c r="D237" s="45">
        <v>29</v>
      </c>
      <c r="E237" s="45">
        <v>34</v>
      </c>
      <c r="F237" s="45">
        <v>54</v>
      </c>
      <c r="G237" s="45">
        <v>21</v>
      </c>
      <c r="H237" s="45">
        <v>37</v>
      </c>
      <c r="I237" s="45">
        <v>46</v>
      </c>
      <c r="J237" s="46">
        <f t="shared" si="7"/>
        <v>221</v>
      </c>
      <c r="K237" s="45">
        <v>1</v>
      </c>
      <c r="L237" s="45"/>
      <c r="M237" s="45">
        <v>2</v>
      </c>
      <c r="N237" s="45">
        <v>1</v>
      </c>
      <c r="O237" s="45">
        <v>3</v>
      </c>
      <c r="P237" s="45">
        <v>2</v>
      </c>
      <c r="Q237" s="46">
        <f t="shared" si="8"/>
        <v>9</v>
      </c>
      <c r="R237" s="46">
        <v>230</v>
      </c>
      <c r="S237" s="47">
        <v>0</v>
      </c>
    </row>
    <row r="238" spans="1:19" x14ac:dyDescent="0.2">
      <c r="A238" s="45" t="s">
        <v>316</v>
      </c>
      <c r="B238" s="45">
        <v>320200002</v>
      </c>
      <c r="C238" s="45" t="s">
        <v>237</v>
      </c>
      <c r="D238" s="45">
        <v>1</v>
      </c>
      <c r="E238" s="45">
        <v>2</v>
      </c>
      <c r="F238" s="45">
        <v>4</v>
      </c>
      <c r="G238" s="45">
        <v>1</v>
      </c>
      <c r="H238" s="45"/>
      <c r="I238" s="45"/>
      <c r="J238" s="46">
        <f t="shared" si="7"/>
        <v>8</v>
      </c>
      <c r="K238" s="45">
        <v>58</v>
      </c>
      <c r="L238" s="45">
        <v>65</v>
      </c>
      <c r="M238" s="45">
        <v>68</v>
      </c>
      <c r="N238" s="45">
        <v>63</v>
      </c>
      <c r="O238" s="45">
        <v>56</v>
      </c>
      <c r="P238" s="45">
        <v>69</v>
      </c>
      <c r="Q238" s="46">
        <f t="shared" si="8"/>
        <v>379</v>
      </c>
      <c r="R238" s="46">
        <v>387</v>
      </c>
      <c r="S238" s="47">
        <v>0</v>
      </c>
    </row>
    <row r="239" spans="1:19" x14ac:dyDescent="0.2">
      <c r="A239" s="45" t="s">
        <v>316</v>
      </c>
      <c r="B239" s="45">
        <v>320200009</v>
      </c>
      <c r="C239" s="45" t="s">
        <v>238</v>
      </c>
      <c r="D239" s="45">
        <v>29</v>
      </c>
      <c r="E239" s="45">
        <v>30</v>
      </c>
      <c r="F239" s="45"/>
      <c r="G239" s="45"/>
      <c r="H239" s="45">
        <v>32</v>
      </c>
      <c r="I239" s="45">
        <v>35</v>
      </c>
      <c r="J239" s="46">
        <f t="shared" si="7"/>
        <v>126</v>
      </c>
      <c r="K239" s="45"/>
      <c r="L239" s="45"/>
      <c r="M239" s="45">
        <v>29</v>
      </c>
      <c r="N239" s="45">
        <v>29</v>
      </c>
      <c r="O239" s="45"/>
      <c r="P239" s="45"/>
      <c r="Q239" s="46">
        <f t="shared" si="8"/>
        <v>58</v>
      </c>
      <c r="R239" s="46">
        <v>184</v>
      </c>
      <c r="S239" s="47">
        <v>0</v>
      </c>
    </row>
    <row r="240" spans="1:19" x14ac:dyDescent="0.2">
      <c r="A240" s="45" t="s">
        <v>316</v>
      </c>
      <c r="B240" s="45">
        <v>320200023</v>
      </c>
      <c r="C240" s="45" t="s">
        <v>239</v>
      </c>
      <c r="D240" s="45">
        <v>35</v>
      </c>
      <c r="E240" s="45">
        <v>28</v>
      </c>
      <c r="F240" s="45">
        <v>29</v>
      </c>
      <c r="G240" s="45">
        <v>33</v>
      </c>
      <c r="H240" s="45">
        <v>28</v>
      </c>
      <c r="I240" s="45">
        <v>31</v>
      </c>
      <c r="J240" s="46">
        <f t="shared" si="7"/>
        <v>184</v>
      </c>
      <c r="K240" s="45"/>
      <c r="L240" s="45">
        <v>1</v>
      </c>
      <c r="M240" s="45"/>
      <c r="N240" s="45"/>
      <c r="O240" s="45">
        <v>6</v>
      </c>
      <c r="P240" s="45"/>
      <c r="Q240" s="46">
        <f t="shared" si="8"/>
        <v>7</v>
      </c>
      <c r="R240" s="46">
        <v>191</v>
      </c>
      <c r="S240" s="47">
        <v>0</v>
      </c>
    </row>
    <row r="241" spans="1:19" x14ac:dyDescent="0.2">
      <c r="A241" s="45" t="s">
        <v>316</v>
      </c>
      <c r="B241" s="45">
        <v>320200037</v>
      </c>
      <c r="C241" s="45" t="s">
        <v>240</v>
      </c>
      <c r="D241" s="45">
        <v>25</v>
      </c>
      <c r="E241" s="45">
        <v>23</v>
      </c>
      <c r="F241" s="45">
        <v>1</v>
      </c>
      <c r="G241" s="45">
        <v>3</v>
      </c>
      <c r="H241" s="45">
        <v>2</v>
      </c>
      <c r="I241" s="45"/>
      <c r="J241" s="46">
        <f t="shared" si="7"/>
        <v>54</v>
      </c>
      <c r="K241" s="45"/>
      <c r="L241" s="45"/>
      <c r="M241" s="45">
        <v>23</v>
      </c>
      <c r="N241" s="45">
        <v>21</v>
      </c>
      <c r="O241" s="45">
        <v>25</v>
      </c>
      <c r="P241" s="45">
        <v>11</v>
      </c>
      <c r="Q241" s="46">
        <f t="shared" si="8"/>
        <v>80</v>
      </c>
      <c r="R241" s="46">
        <v>134</v>
      </c>
      <c r="S241" s="47">
        <v>0</v>
      </c>
    </row>
    <row r="242" spans="1:19" x14ac:dyDescent="0.2">
      <c r="A242" s="45" t="s">
        <v>316</v>
      </c>
      <c r="B242" s="45">
        <v>320200041</v>
      </c>
      <c r="C242" s="45" t="s">
        <v>241</v>
      </c>
      <c r="D242" s="45"/>
      <c r="E242" s="45">
        <v>3</v>
      </c>
      <c r="F242" s="45"/>
      <c r="G242" s="45">
        <v>2</v>
      </c>
      <c r="H242" s="45">
        <v>2</v>
      </c>
      <c r="I242" s="45"/>
      <c r="J242" s="46">
        <f t="shared" si="7"/>
        <v>7</v>
      </c>
      <c r="K242" s="45">
        <v>102</v>
      </c>
      <c r="L242" s="45">
        <v>86</v>
      </c>
      <c r="M242" s="45">
        <v>85</v>
      </c>
      <c r="N242" s="45">
        <v>109</v>
      </c>
      <c r="O242" s="45">
        <v>59</v>
      </c>
      <c r="P242" s="45">
        <v>111</v>
      </c>
      <c r="Q242" s="46">
        <f t="shared" si="8"/>
        <v>552</v>
      </c>
      <c r="R242" s="46">
        <v>559</v>
      </c>
      <c r="S242" s="47">
        <v>0</v>
      </c>
    </row>
    <row r="243" spans="1:19" x14ac:dyDescent="0.2">
      <c r="A243" s="45" t="s">
        <v>316</v>
      </c>
      <c r="B243" s="45">
        <v>321400001</v>
      </c>
      <c r="C243" s="45" t="s">
        <v>242</v>
      </c>
      <c r="D243" s="45">
        <v>1</v>
      </c>
      <c r="E243" s="45"/>
      <c r="F243" s="45">
        <v>1</v>
      </c>
      <c r="G243" s="45">
        <v>1</v>
      </c>
      <c r="H243" s="45"/>
      <c r="I243" s="45">
        <v>1</v>
      </c>
      <c r="J243" s="46">
        <f t="shared" si="7"/>
        <v>4</v>
      </c>
      <c r="K243" s="45">
        <v>63</v>
      </c>
      <c r="L243" s="45">
        <v>90</v>
      </c>
      <c r="M243" s="45">
        <v>107</v>
      </c>
      <c r="N243" s="45">
        <v>76</v>
      </c>
      <c r="O243" s="45">
        <v>29</v>
      </c>
      <c r="P243" s="45">
        <v>76</v>
      </c>
      <c r="Q243" s="46">
        <f t="shared" si="8"/>
        <v>441</v>
      </c>
      <c r="R243" s="46">
        <v>445</v>
      </c>
      <c r="S243" s="47">
        <v>257</v>
      </c>
    </row>
    <row r="244" spans="1:19" x14ac:dyDescent="0.2">
      <c r="A244" s="45" t="s">
        <v>316</v>
      </c>
      <c r="B244" s="45">
        <v>326100005</v>
      </c>
      <c r="C244" s="45" t="s">
        <v>243</v>
      </c>
      <c r="D244" s="45"/>
      <c r="E244" s="45"/>
      <c r="F244" s="45"/>
      <c r="G244" s="45">
        <v>2</v>
      </c>
      <c r="H244" s="45"/>
      <c r="I244" s="45"/>
      <c r="J244" s="46">
        <f t="shared" si="7"/>
        <v>2</v>
      </c>
      <c r="K244" s="45">
        <v>17</v>
      </c>
      <c r="L244" s="45">
        <v>12</v>
      </c>
      <c r="M244" s="45">
        <v>11</v>
      </c>
      <c r="N244" s="45">
        <v>17</v>
      </c>
      <c r="O244" s="45">
        <v>12</v>
      </c>
      <c r="P244" s="45">
        <v>9</v>
      </c>
      <c r="Q244" s="46">
        <f t="shared" si="8"/>
        <v>78</v>
      </c>
      <c r="R244" s="46">
        <v>80</v>
      </c>
      <c r="S244" s="47">
        <v>0</v>
      </c>
    </row>
    <row r="245" spans="1:19" x14ac:dyDescent="0.2">
      <c r="A245" s="45" t="s">
        <v>316</v>
      </c>
      <c r="B245" s="45">
        <v>326100006</v>
      </c>
      <c r="C245" s="45" t="s">
        <v>244</v>
      </c>
      <c r="D245" s="45">
        <v>5</v>
      </c>
      <c r="E245" s="45">
        <v>2</v>
      </c>
      <c r="F245" s="45"/>
      <c r="G245" s="45"/>
      <c r="H245" s="45"/>
      <c r="I245" s="45">
        <v>2</v>
      </c>
      <c r="J245" s="46">
        <f t="shared" si="7"/>
        <v>9</v>
      </c>
      <c r="K245" s="45">
        <v>45</v>
      </c>
      <c r="L245" s="45">
        <v>54</v>
      </c>
      <c r="M245" s="45">
        <v>73</v>
      </c>
      <c r="N245" s="45">
        <v>52</v>
      </c>
      <c r="O245" s="45">
        <v>55</v>
      </c>
      <c r="P245" s="45">
        <v>36</v>
      </c>
      <c r="Q245" s="46">
        <f t="shared" si="8"/>
        <v>315</v>
      </c>
      <c r="R245" s="46">
        <v>324</v>
      </c>
      <c r="S245" s="47">
        <v>0</v>
      </c>
    </row>
    <row r="246" spans="1:19" x14ac:dyDescent="0.2">
      <c r="A246" s="45" t="s">
        <v>316</v>
      </c>
      <c r="B246" s="45">
        <v>328277201</v>
      </c>
      <c r="C246" s="45" t="s">
        <v>245</v>
      </c>
      <c r="D246" s="45">
        <v>7</v>
      </c>
      <c r="E246" s="45"/>
      <c r="F246" s="45"/>
      <c r="G246" s="45">
        <v>1</v>
      </c>
      <c r="H246" s="45"/>
      <c r="I246" s="45">
        <v>1</v>
      </c>
      <c r="J246" s="46">
        <f t="shared" si="7"/>
        <v>9</v>
      </c>
      <c r="K246" s="45">
        <v>32</v>
      </c>
      <c r="L246" s="45">
        <v>43</v>
      </c>
      <c r="M246" s="45">
        <v>29</v>
      </c>
      <c r="N246" s="45">
        <v>25</v>
      </c>
      <c r="O246" s="45">
        <v>32</v>
      </c>
      <c r="P246" s="45">
        <v>52</v>
      </c>
      <c r="Q246" s="46">
        <f t="shared" si="8"/>
        <v>213</v>
      </c>
      <c r="R246" s="46">
        <v>222</v>
      </c>
      <c r="S246" s="47">
        <v>0</v>
      </c>
    </row>
    <row r="247" spans="1:19" x14ac:dyDescent="0.2">
      <c r="A247" s="45" t="s">
        <v>316</v>
      </c>
      <c r="B247" s="45">
        <v>400200025</v>
      </c>
      <c r="C247" s="45" t="s">
        <v>246</v>
      </c>
      <c r="D247" s="45">
        <v>11</v>
      </c>
      <c r="E247" s="45">
        <v>3</v>
      </c>
      <c r="F247" s="45">
        <v>2</v>
      </c>
      <c r="G247" s="45">
        <v>6</v>
      </c>
      <c r="H247" s="45">
        <v>4</v>
      </c>
      <c r="I247" s="45"/>
      <c r="J247" s="46">
        <f t="shared" si="7"/>
        <v>26</v>
      </c>
      <c r="K247" s="45">
        <v>459</v>
      </c>
      <c r="L247" s="45">
        <v>463</v>
      </c>
      <c r="M247" s="45">
        <v>520</v>
      </c>
      <c r="N247" s="45">
        <v>414</v>
      </c>
      <c r="O247" s="45">
        <v>435</v>
      </c>
      <c r="P247" s="45">
        <v>214</v>
      </c>
      <c r="Q247" s="46">
        <f t="shared" si="8"/>
        <v>2505</v>
      </c>
      <c r="R247" s="46">
        <v>2531</v>
      </c>
      <c r="S247" s="47">
        <v>323</v>
      </c>
    </row>
    <row r="248" spans="1:19" x14ac:dyDescent="0.2">
      <c r="A248" s="45" t="s">
        <v>316</v>
      </c>
      <c r="B248" s="45">
        <v>400200032</v>
      </c>
      <c r="C248" s="45" t="s">
        <v>247</v>
      </c>
      <c r="D248" s="45"/>
      <c r="E248" s="45"/>
      <c r="F248" s="45">
        <v>1</v>
      </c>
      <c r="G248" s="45"/>
      <c r="H248" s="45"/>
      <c r="I248" s="45"/>
      <c r="J248" s="46">
        <f t="shared" si="7"/>
        <v>1</v>
      </c>
      <c r="K248" s="45">
        <v>19</v>
      </c>
      <c r="L248" s="45">
        <v>16</v>
      </c>
      <c r="M248" s="45">
        <v>25</v>
      </c>
      <c r="N248" s="45">
        <v>13</v>
      </c>
      <c r="O248" s="45">
        <v>17</v>
      </c>
      <c r="P248" s="45">
        <v>24</v>
      </c>
      <c r="Q248" s="46">
        <f t="shared" si="8"/>
        <v>114</v>
      </c>
      <c r="R248" s="46">
        <v>115</v>
      </c>
      <c r="S248" s="47">
        <v>0</v>
      </c>
    </row>
    <row r="249" spans="1:19" x14ac:dyDescent="0.2">
      <c r="A249" s="45" t="s">
        <v>316</v>
      </c>
      <c r="B249" s="45">
        <v>400200052</v>
      </c>
      <c r="C249" s="45" t="s">
        <v>248</v>
      </c>
      <c r="D249" s="45">
        <v>1</v>
      </c>
      <c r="E249" s="45"/>
      <c r="F249" s="45">
        <v>1</v>
      </c>
      <c r="G249" s="45">
        <v>3</v>
      </c>
      <c r="H249" s="45"/>
      <c r="I249" s="45">
        <v>3</v>
      </c>
      <c r="J249" s="46">
        <f t="shared" si="7"/>
        <v>8</v>
      </c>
      <c r="K249" s="45">
        <v>177</v>
      </c>
      <c r="L249" s="45">
        <v>85</v>
      </c>
      <c r="M249" s="45">
        <v>228</v>
      </c>
      <c r="N249" s="45">
        <v>172</v>
      </c>
      <c r="O249" s="45">
        <v>194</v>
      </c>
      <c r="P249" s="45">
        <v>183</v>
      </c>
      <c r="Q249" s="46">
        <f t="shared" si="8"/>
        <v>1039</v>
      </c>
      <c r="R249" s="46">
        <v>1047</v>
      </c>
      <c r="S249" s="47">
        <v>0</v>
      </c>
    </row>
    <row r="250" spans="1:19" x14ac:dyDescent="0.2">
      <c r="A250" s="45" t="s">
        <v>316</v>
      </c>
      <c r="B250" s="45">
        <v>406464501</v>
      </c>
      <c r="C250" s="45" t="s">
        <v>249</v>
      </c>
      <c r="D250" s="45"/>
      <c r="E250" s="45">
        <v>3</v>
      </c>
      <c r="F250" s="45"/>
      <c r="G250" s="45">
        <v>1</v>
      </c>
      <c r="H250" s="45"/>
      <c r="I250" s="45"/>
      <c r="J250" s="46">
        <f t="shared" si="7"/>
        <v>4</v>
      </c>
      <c r="K250" s="45">
        <v>45</v>
      </c>
      <c r="L250" s="45">
        <v>34</v>
      </c>
      <c r="M250" s="45">
        <v>44</v>
      </c>
      <c r="N250" s="45">
        <v>35</v>
      </c>
      <c r="O250" s="45">
        <v>27</v>
      </c>
      <c r="P250" s="45">
        <v>35</v>
      </c>
      <c r="Q250" s="46">
        <f t="shared" si="8"/>
        <v>220</v>
      </c>
      <c r="R250" s="46">
        <v>224</v>
      </c>
      <c r="S250" s="47">
        <v>0</v>
      </c>
    </row>
    <row r="251" spans="1:19" x14ac:dyDescent="0.2">
      <c r="A251" s="45" t="s">
        <v>316</v>
      </c>
      <c r="B251" s="45">
        <v>406477201</v>
      </c>
      <c r="C251" s="45" t="s">
        <v>250</v>
      </c>
      <c r="D251" s="45">
        <v>1</v>
      </c>
      <c r="E251" s="45"/>
      <c r="F251" s="45"/>
      <c r="G251" s="45">
        <v>1</v>
      </c>
      <c r="H251" s="45"/>
      <c r="I251" s="45"/>
      <c r="J251" s="46">
        <f t="shared" si="7"/>
        <v>2</v>
      </c>
      <c r="K251" s="45">
        <v>50</v>
      </c>
      <c r="L251" s="45">
        <v>57</v>
      </c>
      <c r="M251" s="45">
        <v>59</v>
      </c>
      <c r="N251" s="45">
        <v>8</v>
      </c>
      <c r="O251" s="45">
        <v>35</v>
      </c>
      <c r="P251" s="45">
        <v>41</v>
      </c>
      <c r="Q251" s="46">
        <f t="shared" si="8"/>
        <v>250</v>
      </c>
      <c r="R251" s="46">
        <v>252</v>
      </c>
      <c r="S251" s="47">
        <v>0</v>
      </c>
    </row>
    <row r="252" spans="1:19" x14ac:dyDescent="0.2">
      <c r="A252" s="45" t="s">
        <v>316</v>
      </c>
      <c r="B252" s="45">
        <v>409500011</v>
      </c>
      <c r="C252" s="45" t="s">
        <v>251</v>
      </c>
      <c r="D252" s="45">
        <v>1</v>
      </c>
      <c r="E252" s="45">
        <v>2</v>
      </c>
      <c r="F252" s="45">
        <v>2</v>
      </c>
      <c r="G252" s="45"/>
      <c r="H252" s="45"/>
      <c r="I252" s="45">
        <v>1</v>
      </c>
      <c r="J252" s="46">
        <f t="shared" si="7"/>
        <v>6</v>
      </c>
      <c r="K252" s="45">
        <v>55</v>
      </c>
      <c r="L252" s="45">
        <v>52</v>
      </c>
      <c r="M252" s="45">
        <v>68</v>
      </c>
      <c r="N252" s="45">
        <v>41</v>
      </c>
      <c r="O252" s="45">
        <v>55</v>
      </c>
      <c r="P252" s="45">
        <v>67</v>
      </c>
      <c r="Q252" s="46">
        <f t="shared" si="8"/>
        <v>338</v>
      </c>
      <c r="R252" s="46">
        <v>344</v>
      </c>
      <c r="S252" s="47">
        <v>0</v>
      </c>
    </row>
    <row r="253" spans="1:19" x14ac:dyDescent="0.2">
      <c r="A253" s="45" t="s">
        <v>316</v>
      </c>
      <c r="B253" s="45">
        <v>460200002</v>
      </c>
      <c r="C253" s="45" t="s">
        <v>252</v>
      </c>
      <c r="D253" s="45">
        <v>2</v>
      </c>
      <c r="E253" s="45">
        <v>1</v>
      </c>
      <c r="F253" s="45">
        <v>1</v>
      </c>
      <c r="G253" s="45">
        <v>1</v>
      </c>
      <c r="H253" s="45"/>
      <c r="I253" s="45"/>
      <c r="J253" s="46">
        <f t="shared" si="7"/>
        <v>5</v>
      </c>
      <c r="K253" s="45">
        <v>104</v>
      </c>
      <c r="L253" s="45">
        <v>171</v>
      </c>
      <c r="M253" s="45">
        <v>86</v>
      </c>
      <c r="N253" s="45">
        <v>145</v>
      </c>
      <c r="O253" s="45">
        <v>135</v>
      </c>
      <c r="P253" s="45">
        <v>1</v>
      </c>
      <c r="Q253" s="46">
        <f t="shared" si="8"/>
        <v>642</v>
      </c>
      <c r="R253" s="46">
        <v>647</v>
      </c>
      <c r="S253" s="47">
        <v>137</v>
      </c>
    </row>
    <row r="254" spans="1:19" x14ac:dyDescent="0.2">
      <c r="A254" s="45" t="s">
        <v>316</v>
      </c>
      <c r="B254" s="45">
        <v>460200019</v>
      </c>
      <c r="C254" s="45" t="s">
        <v>253</v>
      </c>
      <c r="D254" s="45"/>
      <c r="E254" s="45">
        <v>2</v>
      </c>
      <c r="F254" s="45"/>
      <c r="G254" s="45"/>
      <c r="H254" s="45"/>
      <c r="I254" s="45"/>
      <c r="J254" s="46">
        <f t="shared" si="7"/>
        <v>2</v>
      </c>
      <c r="K254" s="45">
        <v>61</v>
      </c>
      <c r="L254" s="45">
        <v>45</v>
      </c>
      <c r="M254" s="45">
        <v>47</v>
      </c>
      <c r="N254" s="45">
        <v>44</v>
      </c>
      <c r="O254" s="45">
        <v>54</v>
      </c>
      <c r="P254" s="45">
        <v>58</v>
      </c>
      <c r="Q254" s="46">
        <f t="shared" si="8"/>
        <v>309</v>
      </c>
      <c r="R254" s="46">
        <v>311</v>
      </c>
      <c r="S254" s="47">
        <v>0</v>
      </c>
    </row>
    <row r="255" spans="1:19" x14ac:dyDescent="0.2">
      <c r="A255" s="45" t="s">
        <v>316</v>
      </c>
      <c r="B255" s="45">
        <v>460200023</v>
      </c>
      <c r="C255" s="45" t="s">
        <v>254</v>
      </c>
      <c r="D255" s="45"/>
      <c r="E255" s="45">
        <v>5</v>
      </c>
      <c r="F255" s="45"/>
      <c r="G255" s="45"/>
      <c r="H255" s="45"/>
      <c r="I255" s="45"/>
      <c r="J255" s="46">
        <f t="shared" si="7"/>
        <v>5</v>
      </c>
      <c r="K255" s="45">
        <v>5</v>
      </c>
      <c r="L255" s="45">
        <v>2</v>
      </c>
      <c r="M255" s="45">
        <v>10</v>
      </c>
      <c r="N255" s="45">
        <v>8</v>
      </c>
      <c r="O255" s="45">
        <v>10</v>
      </c>
      <c r="P255" s="45">
        <v>11</v>
      </c>
      <c r="Q255" s="46">
        <f t="shared" si="8"/>
        <v>46</v>
      </c>
      <c r="R255" s="46">
        <v>51</v>
      </c>
      <c r="S255" s="47">
        <v>0</v>
      </c>
    </row>
    <row r="256" spans="1:19" x14ac:dyDescent="0.2">
      <c r="A256" s="45" t="s">
        <v>316</v>
      </c>
      <c r="B256" s="45">
        <v>460200039</v>
      </c>
      <c r="C256" s="45" t="s">
        <v>255</v>
      </c>
      <c r="D256" s="45">
        <v>23</v>
      </c>
      <c r="E256" s="45">
        <v>19</v>
      </c>
      <c r="F256" s="45">
        <v>21</v>
      </c>
      <c r="G256" s="45">
        <v>15</v>
      </c>
      <c r="H256" s="45">
        <v>11</v>
      </c>
      <c r="I256" s="45">
        <v>18</v>
      </c>
      <c r="J256" s="46">
        <f t="shared" si="7"/>
        <v>107</v>
      </c>
      <c r="K256" s="45"/>
      <c r="L256" s="45"/>
      <c r="M256" s="45"/>
      <c r="N256" s="45"/>
      <c r="O256" s="45"/>
      <c r="P256" s="45"/>
      <c r="Q256" s="46">
        <f t="shared" si="8"/>
        <v>0</v>
      </c>
      <c r="R256" s="46">
        <v>107</v>
      </c>
      <c r="S256" s="47">
        <v>0</v>
      </c>
    </row>
    <row r="257" spans="1:19" x14ac:dyDescent="0.2">
      <c r="A257" s="45" t="s">
        <v>316</v>
      </c>
      <c r="B257" s="45">
        <v>460200040</v>
      </c>
      <c r="C257" s="45" t="s">
        <v>256</v>
      </c>
      <c r="D257" s="45">
        <v>5</v>
      </c>
      <c r="E257" s="45">
        <v>5</v>
      </c>
      <c r="F257" s="45">
        <v>7</v>
      </c>
      <c r="G257" s="45">
        <v>1</v>
      </c>
      <c r="H257" s="45">
        <v>31</v>
      </c>
      <c r="I257" s="45">
        <v>32</v>
      </c>
      <c r="J257" s="46">
        <f t="shared" si="7"/>
        <v>81</v>
      </c>
      <c r="K257" s="45">
        <v>24</v>
      </c>
      <c r="L257" s="45">
        <v>41</v>
      </c>
      <c r="M257" s="45">
        <v>43</v>
      </c>
      <c r="N257" s="45">
        <v>37</v>
      </c>
      <c r="O257" s="45"/>
      <c r="P257" s="45"/>
      <c r="Q257" s="46">
        <f t="shared" si="8"/>
        <v>145</v>
      </c>
      <c r="R257" s="46">
        <v>226</v>
      </c>
      <c r="S257" s="47">
        <v>0</v>
      </c>
    </row>
    <row r="258" spans="1:19" x14ac:dyDescent="0.2">
      <c r="A258" s="45" t="s">
        <v>316</v>
      </c>
      <c r="B258" s="45">
        <v>460800005</v>
      </c>
      <c r="C258" s="45" t="s">
        <v>257</v>
      </c>
      <c r="D258" s="45">
        <v>5</v>
      </c>
      <c r="E258" s="45"/>
      <c r="F258" s="45"/>
      <c r="G258" s="45"/>
      <c r="H258" s="45"/>
      <c r="I258" s="45"/>
      <c r="J258" s="46">
        <f t="shared" si="7"/>
        <v>5</v>
      </c>
      <c r="K258" s="45">
        <v>65</v>
      </c>
      <c r="L258" s="45">
        <v>81</v>
      </c>
      <c r="M258" s="45">
        <v>66</v>
      </c>
      <c r="N258" s="45">
        <v>59</v>
      </c>
      <c r="O258" s="45">
        <v>82</v>
      </c>
      <c r="P258" s="45">
        <v>84</v>
      </c>
      <c r="Q258" s="46">
        <f t="shared" si="8"/>
        <v>437</v>
      </c>
      <c r="R258" s="46">
        <v>442</v>
      </c>
      <c r="S258" s="47">
        <v>0</v>
      </c>
    </row>
    <row r="259" spans="1:19" x14ac:dyDescent="0.2">
      <c r="A259" s="45" t="s">
        <v>316</v>
      </c>
      <c r="B259" s="45">
        <v>460800012</v>
      </c>
      <c r="C259" s="45" t="s">
        <v>258</v>
      </c>
      <c r="D259" s="45">
        <v>24</v>
      </c>
      <c r="E259" s="45">
        <v>28</v>
      </c>
      <c r="F259" s="45">
        <v>32</v>
      </c>
      <c r="G259" s="45">
        <v>19</v>
      </c>
      <c r="H259" s="45">
        <v>2</v>
      </c>
      <c r="I259" s="45"/>
      <c r="J259" s="46">
        <f t="shared" si="7"/>
        <v>105</v>
      </c>
      <c r="K259" s="45"/>
      <c r="L259" s="45"/>
      <c r="M259" s="45"/>
      <c r="N259" s="45"/>
      <c r="O259" s="45"/>
      <c r="P259" s="45"/>
      <c r="Q259" s="46">
        <f t="shared" si="8"/>
        <v>0</v>
      </c>
      <c r="R259" s="46">
        <v>105</v>
      </c>
      <c r="S259" s="47">
        <v>0</v>
      </c>
    </row>
    <row r="260" spans="1:19" x14ac:dyDescent="0.2">
      <c r="A260" s="45" t="s">
        <v>316</v>
      </c>
      <c r="B260" s="45">
        <v>468900002</v>
      </c>
      <c r="C260" s="45" t="s">
        <v>259</v>
      </c>
      <c r="D260" s="45">
        <v>1</v>
      </c>
      <c r="E260" s="45"/>
      <c r="F260" s="45"/>
      <c r="G260" s="45"/>
      <c r="H260" s="45"/>
      <c r="I260" s="45">
        <v>2</v>
      </c>
      <c r="J260" s="46">
        <f t="shared" si="7"/>
        <v>3</v>
      </c>
      <c r="K260" s="45">
        <v>2</v>
      </c>
      <c r="L260" s="45">
        <v>1</v>
      </c>
      <c r="M260" s="45">
        <v>9</v>
      </c>
      <c r="N260" s="45">
        <v>2</v>
      </c>
      <c r="O260" s="45">
        <v>4</v>
      </c>
      <c r="P260" s="45">
        <v>16</v>
      </c>
      <c r="Q260" s="46">
        <f t="shared" si="8"/>
        <v>34</v>
      </c>
      <c r="R260" s="46">
        <v>37</v>
      </c>
      <c r="S260" s="47">
        <v>0</v>
      </c>
    </row>
    <row r="261" spans="1:19" x14ac:dyDescent="0.2">
      <c r="A261" s="45" t="s">
        <v>316</v>
      </c>
      <c r="B261" s="45">
        <v>540200004</v>
      </c>
      <c r="C261" s="45" t="s">
        <v>260</v>
      </c>
      <c r="D261" s="45"/>
      <c r="E261" s="45">
        <v>28</v>
      </c>
      <c r="F261" s="45">
        <v>45</v>
      </c>
      <c r="G261" s="45">
        <v>21</v>
      </c>
      <c r="H261" s="45">
        <v>38</v>
      </c>
      <c r="I261" s="45">
        <v>38</v>
      </c>
      <c r="J261" s="46">
        <f t="shared" si="7"/>
        <v>170</v>
      </c>
      <c r="K261" s="45">
        <v>34</v>
      </c>
      <c r="L261" s="45">
        <v>13</v>
      </c>
      <c r="M261" s="45"/>
      <c r="N261" s="45"/>
      <c r="O261" s="45">
        <v>90</v>
      </c>
      <c r="P261" s="45"/>
      <c r="Q261" s="46">
        <f t="shared" si="8"/>
        <v>137</v>
      </c>
      <c r="R261" s="46">
        <v>307</v>
      </c>
      <c r="S261" s="47">
        <v>91</v>
      </c>
    </row>
    <row r="262" spans="1:19" x14ac:dyDescent="0.2">
      <c r="A262" s="45" t="s">
        <v>316</v>
      </c>
      <c r="B262" s="45">
        <v>540200007</v>
      </c>
      <c r="C262" s="45" t="s">
        <v>261</v>
      </c>
      <c r="D262" s="45">
        <v>58</v>
      </c>
      <c r="E262" s="45">
        <v>64</v>
      </c>
      <c r="F262" s="45">
        <v>66</v>
      </c>
      <c r="G262" s="45">
        <v>58</v>
      </c>
      <c r="H262" s="45">
        <v>60</v>
      </c>
      <c r="I262" s="45">
        <v>67</v>
      </c>
      <c r="J262" s="46">
        <f t="shared" si="7"/>
        <v>373</v>
      </c>
      <c r="K262" s="45">
        <v>2</v>
      </c>
      <c r="L262" s="45"/>
      <c r="M262" s="45"/>
      <c r="N262" s="45">
        <v>1</v>
      </c>
      <c r="O262" s="45">
        <v>1</v>
      </c>
      <c r="P262" s="45"/>
      <c r="Q262" s="46">
        <f t="shared" si="8"/>
        <v>4</v>
      </c>
      <c r="R262" s="46">
        <v>377</v>
      </c>
      <c r="S262" s="47">
        <v>0</v>
      </c>
    </row>
    <row r="263" spans="1:19" x14ac:dyDescent="0.2">
      <c r="A263" s="45" t="s">
        <v>316</v>
      </c>
      <c r="B263" s="45">
        <v>540200010</v>
      </c>
      <c r="C263" s="45" t="s">
        <v>262</v>
      </c>
      <c r="D263" s="45"/>
      <c r="E263" s="45">
        <v>2</v>
      </c>
      <c r="F263" s="45"/>
      <c r="G263" s="45">
        <v>53</v>
      </c>
      <c r="H263" s="45">
        <v>59</v>
      </c>
      <c r="I263" s="45">
        <v>70</v>
      </c>
      <c r="J263" s="46">
        <f t="shared" ref="J263:J275" si="9">SUM(D263:I263)</f>
        <v>184</v>
      </c>
      <c r="K263" s="45">
        <v>69</v>
      </c>
      <c r="L263" s="45">
        <v>70</v>
      </c>
      <c r="M263" s="45">
        <v>75</v>
      </c>
      <c r="N263" s="45"/>
      <c r="O263" s="45"/>
      <c r="P263" s="45"/>
      <c r="Q263" s="46">
        <f t="shared" ref="Q263:Q275" si="10">SUM(K263:P263)</f>
        <v>214</v>
      </c>
      <c r="R263" s="46">
        <v>398</v>
      </c>
      <c r="S263" s="47">
        <v>0</v>
      </c>
    </row>
    <row r="264" spans="1:19" x14ac:dyDescent="0.2">
      <c r="A264" s="45" t="s">
        <v>316</v>
      </c>
      <c r="B264" s="45">
        <v>561800004</v>
      </c>
      <c r="C264" s="45" t="s">
        <v>263</v>
      </c>
      <c r="D264" s="45"/>
      <c r="E264" s="45"/>
      <c r="F264" s="45"/>
      <c r="G264" s="45">
        <v>40</v>
      </c>
      <c r="H264" s="45">
        <v>35</v>
      </c>
      <c r="I264" s="45">
        <v>42</v>
      </c>
      <c r="J264" s="46">
        <f t="shared" si="9"/>
        <v>117</v>
      </c>
      <c r="K264" s="45">
        <v>50</v>
      </c>
      <c r="L264" s="45">
        <v>54</v>
      </c>
      <c r="M264" s="45">
        <v>50</v>
      </c>
      <c r="N264" s="45"/>
      <c r="O264" s="45"/>
      <c r="P264" s="45"/>
      <c r="Q264" s="46">
        <f t="shared" si="10"/>
        <v>154</v>
      </c>
      <c r="R264" s="46">
        <v>271</v>
      </c>
      <c r="S264" s="47">
        <v>0</v>
      </c>
    </row>
    <row r="265" spans="1:19" x14ac:dyDescent="0.2">
      <c r="A265" s="45" t="s">
        <v>316</v>
      </c>
      <c r="B265" s="45">
        <v>740200001</v>
      </c>
      <c r="C265" s="45" t="s">
        <v>264</v>
      </c>
      <c r="D265" s="45">
        <v>3</v>
      </c>
      <c r="E265" s="45"/>
      <c r="F265" s="45">
        <v>1</v>
      </c>
      <c r="G265" s="45">
        <v>1</v>
      </c>
      <c r="H265" s="45">
        <v>4</v>
      </c>
      <c r="I265" s="45">
        <v>2</v>
      </c>
      <c r="J265" s="46">
        <f t="shared" si="9"/>
        <v>11</v>
      </c>
      <c r="K265" s="45">
        <v>45</v>
      </c>
      <c r="L265" s="45">
        <v>54</v>
      </c>
      <c r="M265" s="45">
        <v>109</v>
      </c>
      <c r="N265" s="45">
        <v>73</v>
      </c>
      <c r="O265" s="45">
        <v>73</v>
      </c>
      <c r="P265" s="45">
        <v>66</v>
      </c>
      <c r="Q265" s="46">
        <f t="shared" si="10"/>
        <v>420</v>
      </c>
      <c r="R265" s="46">
        <v>431</v>
      </c>
      <c r="S265" s="47">
        <v>0</v>
      </c>
    </row>
    <row r="266" spans="1:19" x14ac:dyDescent="0.2">
      <c r="A266" s="45" t="s">
        <v>316</v>
      </c>
      <c r="B266" s="45">
        <v>740200008</v>
      </c>
      <c r="C266" s="45" t="s">
        <v>265</v>
      </c>
      <c r="D266" s="45">
        <v>57</v>
      </c>
      <c r="E266" s="45">
        <v>41</v>
      </c>
      <c r="F266" s="45">
        <v>44</v>
      </c>
      <c r="G266" s="45">
        <v>49</v>
      </c>
      <c r="H266" s="45">
        <v>49</v>
      </c>
      <c r="I266" s="45">
        <v>71</v>
      </c>
      <c r="J266" s="46">
        <f t="shared" si="9"/>
        <v>311</v>
      </c>
      <c r="K266" s="45">
        <v>173</v>
      </c>
      <c r="L266" s="45">
        <v>151</v>
      </c>
      <c r="M266" s="45">
        <v>188</v>
      </c>
      <c r="N266" s="45">
        <v>130</v>
      </c>
      <c r="O266" s="45">
        <v>132</v>
      </c>
      <c r="P266" s="45">
        <v>172</v>
      </c>
      <c r="Q266" s="46">
        <f t="shared" si="10"/>
        <v>946</v>
      </c>
      <c r="R266" s="46">
        <v>1257</v>
      </c>
      <c r="S266" s="47">
        <v>0</v>
      </c>
    </row>
    <row r="267" spans="1:19" x14ac:dyDescent="0.2">
      <c r="A267" s="45" t="s">
        <v>316</v>
      </c>
      <c r="B267" s="45">
        <v>740200015</v>
      </c>
      <c r="C267" s="45" t="s">
        <v>266</v>
      </c>
      <c r="D267" s="45"/>
      <c r="E267" s="45"/>
      <c r="F267" s="45">
        <v>1</v>
      </c>
      <c r="G267" s="45"/>
      <c r="H267" s="45">
        <v>1</v>
      </c>
      <c r="I267" s="45"/>
      <c r="J267" s="46">
        <f t="shared" si="9"/>
        <v>2</v>
      </c>
      <c r="K267" s="45">
        <v>6</v>
      </c>
      <c r="L267" s="45">
        <v>19</v>
      </c>
      <c r="M267" s="45">
        <v>15</v>
      </c>
      <c r="N267" s="45">
        <v>7</v>
      </c>
      <c r="O267" s="45">
        <v>19</v>
      </c>
      <c r="P267" s="45">
        <v>34</v>
      </c>
      <c r="Q267" s="46">
        <f t="shared" si="10"/>
        <v>100</v>
      </c>
      <c r="R267" s="46">
        <v>102</v>
      </c>
      <c r="S267" s="47">
        <v>0</v>
      </c>
    </row>
    <row r="268" spans="1:19" x14ac:dyDescent="0.2">
      <c r="A268" s="45" t="s">
        <v>316</v>
      </c>
      <c r="B268" s="45">
        <v>740200016</v>
      </c>
      <c r="C268" s="45" t="s">
        <v>267</v>
      </c>
      <c r="D268" s="45">
        <v>6</v>
      </c>
      <c r="E268" s="45">
        <v>9</v>
      </c>
      <c r="F268" s="45">
        <v>7</v>
      </c>
      <c r="G268" s="45">
        <v>6</v>
      </c>
      <c r="H268" s="45">
        <v>14</v>
      </c>
      <c r="I268" s="45">
        <v>2</v>
      </c>
      <c r="J268" s="46">
        <f t="shared" si="9"/>
        <v>44</v>
      </c>
      <c r="K268" s="45">
        <v>311</v>
      </c>
      <c r="L268" s="45">
        <v>289</v>
      </c>
      <c r="M268" s="45">
        <v>314</v>
      </c>
      <c r="N268" s="45">
        <v>313</v>
      </c>
      <c r="O268" s="45">
        <v>360</v>
      </c>
      <c r="P268" s="45">
        <v>319</v>
      </c>
      <c r="Q268" s="46">
        <f t="shared" si="10"/>
        <v>1906</v>
      </c>
      <c r="R268" s="46">
        <v>1950</v>
      </c>
      <c r="S268" s="47">
        <v>0</v>
      </c>
    </row>
    <row r="269" spans="1:19" x14ac:dyDescent="0.2">
      <c r="A269" s="45" t="s">
        <v>316</v>
      </c>
      <c r="B269" s="45">
        <v>740200059</v>
      </c>
      <c r="C269" s="45" t="s">
        <v>268</v>
      </c>
      <c r="D269" s="45">
        <v>7</v>
      </c>
      <c r="E269" s="45">
        <v>8</v>
      </c>
      <c r="F269" s="45">
        <v>4</v>
      </c>
      <c r="G269" s="45">
        <v>1</v>
      </c>
      <c r="H269" s="45">
        <v>3</v>
      </c>
      <c r="I269" s="45">
        <v>4</v>
      </c>
      <c r="J269" s="46">
        <f t="shared" si="9"/>
        <v>27</v>
      </c>
      <c r="K269" s="45">
        <v>1009</v>
      </c>
      <c r="L269" s="45">
        <v>843</v>
      </c>
      <c r="M269" s="45">
        <v>814</v>
      </c>
      <c r="N269" s="45">
        <v>517</v>
      </c>
      <c r="O269" s="45">
        <v>593</v>
      </c>
      <c r="P269" s="45">
        <v>492</v>
      </c>
      <c r="Q269" s="46">
        <f t="shared" si="10"/>
        <v>4268</v>
      </c>
      <c r="R269" s="46">
        <v>4295</v>
      </c>
      <c r="S269" s="47">
        <v>468</v>
      </c>
    </row>
    <row r="270" spans="1:19" x14ac:dyDescent="0.2">
      <c r="A270" s="45" t="s">
        <v>316</v>
      </c>
      <c r="B270" s="45">
        <v>740600007</v>
      </c>
      <c r="C270" s="45" t="s">
        <v>269</v>
      </c>
      <c r="D270" s="45"/>
      <c r="E270" s="45"/>
      <c r="F270" s="45"/>
      <c r="G270" s="45"/>
      <c r="H270" s="45"/>
      <c r="I270" s="45">
        <v>3</v>
      </c>
      <c r="J270" s="46">
        <f t="shared" si="9"/>
        <v>3</v>
      </c>
      <c r="K270" s="45">
        <v>22</v>
      </c>
      <c r="L270" s="45">
        <v>15</v>
      </c>
      <c r="M270" s="45">
        <v>22</v>
      </c>
      <c r="N270" s="45">
        <v>31</v>
      </c>
      <c r="O270" s="45">
        <v>34</v>
      </c>
      <c r="P270" s="45">
        <v>36</v>
      </c>
      <c r="Q270" s="46">
        <f t="shared" si="10"/>
        <v>160</v>
      </c>
      <c r="R270" s="46">
        <v>163</v>
      </c>
      <c r="S270" s="47">
        <v>0</v>
      </c>
    </row>
    <row r="271" spans="1:19" x14ac:dyDescent="0.2">
      <c r="A271" s="45" t="s">
        <v>316</v>
      </c>
      <c r="B271" s="45">
        <v>740600009</v>
      </c>
      <c r="C271" s="45" t="s">
        <v>270</v>
      </c>
      <c r="D271" s="45"/>
      <c r="E271" s="45"/>
      <c r="F271" s="45"/>
      <c r="G271" s="45">
        <v>1</v>
      </c>
      <c r="H271" s="45"/>
      <c r="I271" s="45"/>
      <c r="J271" s="46">
        <f t="shared" si="9"/>
        <v>1</v>
      </c>
      <c r="K271" s="45">
        <v>20</v>
      </c>
      <c r="L271" s="45">
        <v>27</v>
      </c>
      <c r="M271" s="45">
        <v>27</v>
      </c>
      <c r="N271" s="45">
        <v>23</v>
      </c>
      <c r="O271" s="45">
        <v>24</v>
      </c>
      <c r="P271" s="45">
        <v>22</v>
      </c>
      <c r="Q271" s="46">
        <f t="shared" si="10"/>
        <v>143</v>
      </c>
      <c r="R271" s="46">
        <v>144</v>
      </c>
      <c r="S271" s="47">
        <v>0</v>
      </c>
    </row>
    <row r="272" spans="1:19" x14ac:dyDescent="0.2">
      <c r="A272" s="45" t="s">
        <v>316</v>
      </c>
      <c r="B272" s="45">
        <v>741000006</v>
      </c>
      <c r="C272" s="45" t="s">
        <v>271</v>
      </c>
      <c r="D272" s="45"/>
      <c r="E272" s="45"/>
      <c r="F272" s="45"/>
      <c r="G272" s="45"/>
      <c r="H272" s="45"/>
      <c r="I272" s="45"/>
      <c r="J272" s="46">
        <f t="shared" si="9"/>
        <v>0</v>
      </c>
      <c r="K272" s="45">
        <v>14</v>
      </c>
      <c r="L272" s="45">
        <v>12</v>
      </c>
      <c r="M272" s="45">
        <v>15</v>
      </c>
      <c r="N272" s="45">
        <v>12</v>
      </c>
      <c r="O272" s="45">
        <v>12</v>
      </c>
      <c r="P272" s="45">
        <v>12</v>
      </c>
      <c r="Q272" s="46">
        <f t="shared" si="10"/>
        <v>77</v>
      </c>
      <c r="R272" s="46">
        <v>77</v>
      </c>
      <c r="S272" s="47">
        <v>0</v>
      </c>
    </row>
    <row r="273" spans="1:19" x14ac:dyDescent="0.2">
      <c r="A273" s="45" t="s">
        <v>316</v>
      </c>
      <c r="B273" s="45">
        <v>741400016</v>
      </c>
      <c r="C273" s="45" t="s">
        <v>272</v>
      </c>
      <c r="D273" s="45">
        <v>7</v>
      </c>
      <c r="E273" s="45">
        <v>19</v>
      </c>
      <c r="F273" s="45">
        <v>24</v>
      </c>
      <c r="G273" s="45">
        <v>21</v>
      </c>
      <c r="H273" s="45">
        <v>21</v>
      </c>
      <c r="I273" s="45">
        <v>8</v>
      </c>
      <c r="J273" s="46">
        <f t="shared" si="9"/>
        <v>100</v>
      </c>
      <c r="K273" s="45"/>
      <c r="L273" s="45"/>
      <c r="M273" s="45"/>
      <c r="N273" s="45"/>
      <c r="O273" s="45"/>
      <c r="P273" s="45"/>
      <c r="Q273" s="46">
        <f t="shared" si="10"/>
        <v>0</v>
      </c>
      <c r="R273" s="46">
        <v>100</v>
      </c>
      <c r="S273" s="47">
        <v>0</v>
      </c>
    </row>
    <row r="274" spans="1:19" x14ac:dyDescent="0.2">
      <c r="A274" s="45" t="s">
        <v>316</v>
      </c>
      <c r="B274" s="45">
        <v>741400017</v>
      </c>
      <c r="C274" s="45" t="s">
        <v>273</v>
      </c>
      <c r="D274" s="45">
        <v>1</v>
      </c>
      <c r="E274" s="45">
        <v>4</v>
      </c>
      <c r="F274" s="45">
        <v>2</v>
      </c>
      <c r="G274" s="45">
        <v>1</v>
      </c>
      <c r="H274" s="45">
        <v>2</v>
      </c>
      <c r="I274" s="45">
        <v>1</v>
      </c>
      <c r="J274" s="46">
        <f t="shared" si="9"/>
        <v>11</v>
      </c>
      <c r="K274" s="45">
        <v>177</v>
      </c>
      <c r="L274" s="45">
        <v>348</v>
      </c>
      <c r="M274" s="45">
        <v>185</v>
      </c>
      <c r="N274" s="45">
        <v>170</v>
      </c>
      <c r="O274" s="45">
        <v>159</v>
      </c>
      <c r="P274" s="45">
        <v>225</v>
      </c>
      <c r="Q274" s="46">
        <f t="shared" si="10"/>
        <v>1264</v>
      </c>
      <c r="R274" s="46">
        <v>1275</v>
      </c>
      <c r="S274" s="47">
        <v>220</v>
      </c>
    </row>
    <row r="275" spans="1:19" x14ac:dyDescent="0.2">
      <c r="A275" s="45" t="s">
        <v>316</v>
      </c>
      <c r="B275" s="45">
        <v>741400025</v>
      </c>
      <c r="C275" s="45" t="s">
        <v>274</v>
      </c>
      <c r="D275" s="45">
        <v>14</v>
      </c>
      <c r="E275" s="45">
        <v>6</v>
      </c>
      <c r="F275" s="45">
        <v>8</v>
      </c>
      <c r="G275" s="45">
        <v>11</v>
      </c>
      <c r="H275" s="45">
        <v>2</v>
      </c>
      <c r="I275" s="45">
        <v>10</v>
      </c>
      <c r="J275" s="46">
        <f t="shared" si="9"/>
        <v>51</v>
      </c>
      <c r="K275" s="45">
        <v>303</v>
      </c>
      <c r="L275" s="45">
        <v>347</v>
      </c>
      <c r="M275" s="45">
        <v>306</v>
      </c>
      <c r="N275" s="45">
        <v>266</v>
      </c>
      <c r="O275" s="45">
        <v>212</v>
      </c>
      <c r="P275" s="45">
        <v>386</v>
      </c>
      <c r="Q275" s="46">
        <f t="shared" si="10"/>
        <v>1820</v>
      </c>
      <c r="R275" s="46">
        <v>1871</v>
      </c>
      <c r="S275" s="47">
        <v>0</v>
      </c>
    </row>
  </sheetData>
  <autoFilter ref="A5:S275" xr:uid="{030DA57C-FC02-46C9-AE92-C9CEB626381E}"/>
  <mergeCells count="7">
    <mergeCell ref="S4:S5"/>
    <mergeCell ref="A4:A5"/>
    <mergeCell ref="B4:B5"/>
    <mergeCell ref="C4:C5"/>
    <mergeCell ref="J4:J5"/>
    <mergeCell ref="Q4:Q5"/>
    <mergeCell ref="R4:R5"/>
  </mergeCells>
  <conditionalFormatting sqref="B6:B27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44E3D-2A1A-4665-81F3-24588E044439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EBB594-F48A-46CB-A7C4-C122E051D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B6165F-FB2A-44AC-B708-F70502E57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</vt:lpstr>
      <vt:lpstr>Apmekl 1.cet</vt:lpstr>
      <vt:lpstr>Apmekl 2.cet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2024-03-07T07:29:28Z</cp:lastPrinted>
  <dcterms:created xsi:type="dcterms:W3CDTF">2023-05-18T10:47:16Z</dcterms:created>
  <dcterms:modified xsi:type="dcterms:W3CDTF">2024-03-07T08:53:17Z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