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O:\Old_PC\My Documents\vecais\atskaites veidlapas\"/>
    </mc:Choice>
  </mc:AlternateContent>
  <xr:revisionPtr revIDLastSave="0" documentId="8_{5CE08351-BD72-4131-B9E7-BFF14C037912}" xr6:coauthVersionLast="47" xr6:coauthVersionMax="47" xr10:uidLastSave="{00000000-0000-0000-0000-000000000000}"/>
  <bookViews>
    <workbookView xWindow="-120" yWindow="-120" windowWidth="28215" windowHeight="15990" tabRatio="822" xr2:uid="{00000000-000D-0000-FFFF-FFFF00000000}"/>
  </bookViews>
  <sheets>
    <sheet name="Līdz.izliet" sheetId="38"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38" l="1"/>
  <c r="I43" i="38"/>
  <c r="H41" i="38" s="1"/>
  <c r="D39" i="38"/>
  <c r="C39" i="38"/>
  <c r="H40" i="38" l="1"/>
  <c r="C13" i="38"/>
  <c r="E14" i="38" l="1"/>
  <c r="L14" i="38" s="1"/>
  <c r="D61" i="38"/>
  <c r="D55" i="38"/>
  <c r="D50" i="38"/>
  <c r="D44" i="38"/>
  <c r="C38" i="38"/>
  <c r="D49" i="38" l="1"/>
  <c r="D38" i="38" s="1"/>
  <c r="H42" i="38"/>
  <c r="K26" i="38"/>
  <c r="K22" i="38"/>
  <c r="K16" i="38"/>
  <c r="K13" i="38"/>
  <c r="K30" i="38" l="1"/>
  <c r="E29" i="38"/>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C16" i="38"/>
  <c r="E15" i="38"/>
  <c r="L15" i="38" s="1"/>
  <c r="L13" i="38" s="1"/>
  <c r="J13" i="38"/>
  <c r="I13" i="38"/>
  <c r="H13" i="38"/>
  <c r="G13" i="38"/>
  <c r="F13" i="38"/>
  <c r="D13" i="38"/>
  <c r="C30" i="38" l="1"/>
  <c r="I40" i="38" s="1"/>
  <c r="J40" i="38" s="1"/>
  <c r="K40" i="38" s="1"/>
  <c r="H30" i="38"/>
  <c r="D30" i="38"/>
  <c r="I41" i="38" s="1"/>
  <c r="J41" i="38" s="1"/>
  <c r="I30" i="38"/>
  <c r="E16" i="38"/>
  <c r="L16" i="38" s="1"/>
  <c r="F30" i="38"/>
  <c r="J30" i="38"/>
  <c r="E22" i="38"/>
  <c r="L22" i="38" s="1"/>
  <c r="G30" i="38"/>
  <c r="E26" i="38"/>
  <c r="L26" i="38" s="1"/>
  <c r="E13" i="38"/>
  <c r="E30" i="38" l="1"/>
  <c r="L30" i="38" s="1"/>
  <c r="M45" i="38" l="1"/>
  <c r="J44" i="38" l="1"/>
  <c r="K41" i="38" l="1"/>
  <c r="K44" i="38" s="1"/>
  <c r="L44" i="38" s="1"/>
</calcChain>
</file>

<file path=xl/sharedStrings.xml><?xml version="1.0" encoding="utf-8"?>
<sst xmlns="http://schemas.openxmlformats.org/spreadsheetml/2006/main" count="161" uniqueCount="115">
  <si>
    <t xml:space="preserve">Pārskata periods (gads)________________________________   </t>
  </si>
  <si>
    <t>Ārstniecības iestāde__________________________________</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</si>
  <si>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</si>
  <si>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</si>
  <si>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</si>
  <si>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</si>
  <si>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</si>
  <si>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</si>
  <si>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</si>
  <si>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</si>
  <si>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</si>
  <si>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</si>
  <si>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</si>
  <si>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</si>
  <si>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Projektu īstenošanai no ES fondiem (ES struktūrfondi, EEZ un Norvēģijas finanšu instruments, utml.)</t>
  </si>
  <si>
    <t>Finanšu ieguldījums, palielinot pamatkapitālu</t>
  </si>
  <si>
    <t xml:space="preserve">Faktiskie izdevumi </t>
  </si>
  <si>
    <t xml:space="preserve">      resursu avots no 
Izziņas par ieņēmumiem</t>
  </si>
  <si>
    <t>1.1.rinda; 1.3.rinda</t>
  </si>
  <si>
    <t>1.rinda</t>
  </si>
  <si>
    <t>6.rinda</t>
  </si>
  <si>
    <t>5.1.1.rinda</t>
  </si>
  <si>
    <t>5.1.2. rinda</t>
  </si>
  <si>
    <t>5.1.3.rinda</t>
  </si>
  <si>
    <t>2.rinda, 4 rinda, 5.2.rinda un 7.rinda</t>
  </si>
  <si>
    <t>3.rinda</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</si>
  <si>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</si>
  <si>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</si>
  <si>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</si>
  <si>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</si>
  <si>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</si>
  <si>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</si>
  <si>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</si>
  <si>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</si>
  <si>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</si>
  <si>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</si>
  <si>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</si>
  <si>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</si>
  <si>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</si>
  <si>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</si>
  <si>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</si>
  <si>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</si>
  <si>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</si>
  <si>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</si>
  <si>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</si>
  <si>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</si>
  <si>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AMBUL</t>
  </si>
  <si>
    <t>STAC</t>
  </si>
  <si>
    <t>II  IZZIŅA PAR IEŅĒMUMIEM</t>
  </si>
  <si>
    <t>III PĀRMĒRĪGAS KOMPENSĀCIJAS KONTROLES APRĒĶINS</t>
  </si>
  <si>
    <t>Ieņēmumu veids</t>
  </si>
  <si>
    <t>Faktiskie ieņēmumi</t>
  </si>
  <si>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</si>
  <si>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</si>
  <si>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</si>
  <si>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</si>
  <si>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</si>
  <si>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</si>
  <si>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</si>
  <si>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1.1. par stacionārajiem pakalpojumiem (STAC ) t.sk NVD pacientu līdzmaksājums</t>
  </si>
  <si>
    <t>X</t>
  </si>
  <si>
    <t>1.2. par ambulatorajiem pakalpojumiem (AMBUL) t.sk NVD pacientu līdzmaksājums</t>
  </si>
  <si>
    <t>Līdzekļi, lai uzlabotu valsts apmaksāto VAP sniegšanu</t>
  </si>
  <si>
    <t xml:space="preserve">2.1.pacienta līdzmaksājums par stacionārajiem pakalpojumiem </t>
  </si>
  <si>
    <t>KOPĀ</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</si>
  <si>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</si>
  <si>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</si>
  <si>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</si>
  <si>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</si>
  <si>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</si>
  <si>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</si>
  <si>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</si>
  <si>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</si>
  <si>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</si>
  <si>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</si>
  <si>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</si>
  <si>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</si>
  <si>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</si>
  <si>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</si>
  <si>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</si>
  <si>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</si>
  <si>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</si>
  <si>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</si>
  <si>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</si>
  <si>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</si>
  <si>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</si>
  <si>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</si>
  <si>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t>3) Rindas kodā 0000 īpaši pielāgota EKK sadaļa ārstniecības iestādes pamatlīdzekļu nolietojuma uzskaitei.</t>
  </si>
  <si>
    <t>Iestādes vadītājs ________________________________________</t>
  </si>
  <si>
    <t>Izpildītājs _____________________________________________</t>
  </si>
  <si>
    <t>Tālr.</t>
  </si>
  <si>
    <t>5=3+4</t>
  </si>
  <si>
    <t>12=5+6+7+8+9+10+11</t>
  </si>
  <si>
    <t>Pasākumu īstenošanai, infrastruktūras uzlabojumiem u.c. pasākumiem no valsts budžeta līdzekļiem (t.sk. no līdzekļiem neparedzētiem gadījumiem)</t>
  </si>
  <si>
    <t>Naudas plūsma (kases ieņēmumi)</t>
  </si>
  <si>
    <r>
      <t>2.Pacienta līdzmaksājums par neatbrīvotajām kategorijām</t>
    </r>
    <r>
      <rPr>
        <sz val="11"/>
        <rFont val="Times New Roman"/>
        <family val="1"/>
        <charset val="186"/>
      </rPr>
      <t xml:space="preserve"> (ko iekasē ārstniecības iestāde)</t>
    </r>
  </si>
  <si>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</si>
  <si>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 xml:space="preserve">2) Izdevumu uzskaitījums rindas kodos 1000-4000 veikts atbilstoši 2005.gada 24.decembra Ministru kabineta noteikumiem Nr.1031 "Noteikumi par budžetu izdevumu klasifikāciju atbilstoši ekonomiskajām kategorijām"
</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</si>
  <si>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</si>
  <si>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No valsts budžeta līdzekļiem par valsts finansētiem veselības aprūpes  pakalpojumiem (VAP)</t>
  </si>
  <si>
    <t>Faktiskie izdevumi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</si>
  <si>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</si>
  <si>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t>KOPĀ (1000-8000)</t>
  </si>
  <si>
    <t>vārds, uzvārds</t>
  </si>
  <si>
    <t>Dokuments parakstīts ar drošu elektronisko parakstu un satur laika zīmogu</t>
  </si>
  <si>
    <t xml:space="preserve">AIZPILDĪT veselos skaitļos tikai tukšos lauciņus! </t>
  </si>
  <si>
    <t>1.3. papildus piešķirtais finansējums no Līdzekļiem neparedzētiem gadījumiem par piemaksām un virsstundām saistībā ar Covid-19 infekcijas ierobežošanu, atvaļinājuma uzkrājuma rezerves par Covid-19 piemaksām (STAC)</t>
  </si>
  <si>
    <t>1.2. rinda, 1.4.rinda</t>
  </si>
  <si>
    <t>1.4. papildus piešķirtais finansējums no Līdzekļiem neparedzētiem gadījumiem par piemaksām  saistībā ar Covid-19 infekcijas ierobežošanu, atvaļinājuma uzkrājuma rezerves par Covid-19 piemaksām (AMBUL)</t>
  </si>
  <si>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</si>
  <si>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t>13.662</t>
  </si>
  <si>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01.02.2024.,  https://data.stat.gov.lv/pxweb/lv/OSP_PUB/START__ENT__UF__UFF/UFF050/)   NVD katru gadu aktualizē pārskata veidlapu  pēc 1.februāra statistikas datiem. </t>
  </si>
  <si>
    <r>
      <t>2024.gadā aprēķinātās dividendes</t>
    </r>
    <r>
      <rPr>
        <b/>
        <u/>
        <sz val="13"/>
        <rFont val="Times New Roman"/>
        <family val="1"/>
        <charset val="186"/>
      </rPr>
      <t xml:space="preserve"> par 2023.gadu</t>
    </r>
    <r>
      <rPr>
        <b/>
        <sz val="13"/>
        <rFont val="Times New Roman"/>
        <family val="1"/>
        <charset val="186"/>
      </rPr>
      <t xml:space="preserve"> (NVD veiks kontroli pēc iestādes  Gada pārskata datiem)</t>
    </r>
  </si>
  <si>
    <r>
      <t xml:space="preserve">Papildus informācija, ja tiek paredzēti uzkrājumi investīcijām </t>
    </r>
    <r>
      <rPr>
        <b/>
        <u/>
        <sz val="11"/>
        <rFont val="Times New Roman"/>
        <family val="1"/>
        <charset val="186"/>
      </rPr>
      <t>(kas tiks iegādāts, par kādu vērtību un kurā gadā)</t>
    </r>
  </si>
  <si>
    <t xml:space="preserve">Plānotās investīcijas nākamajiem periodiem: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</si>
</sst>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9D9"/>
        <bgColor rgb="FF000000"/>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0" fontId="1" fillId="3" borderId="2" xfId="0" applyFont="1" applyFill="1" applyBorder="1" applyAlignment="1">
      <alignment vertical="center"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19" fillId="0" borderId="0" xfId="0" applyFont="1"/>
    <xf numFmtId="49" fontId="12" fillId="2" borderId="2" xfId="1" applyNumberFormat="1" applyFont="1" applyFill="1" applyBorder="1" applyAlignment="1">
      <alignment horizontal="center" vertical="center" wrapText="1"/>
    </xf>
    <xf numFmtId="0" fontId="1" fillId="0" borderId="5" xfId="0" applyFont="1" applyBorder="1" applyAlignment="1">
      <alignment horizont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2"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9" fillId="0" borderId="0" xfId="0" applyFont="1" applyAlignment="1">
      <alignment horizontal="left" vertical="center" wrapText="1"/>
    </xf>
    <xf numFmtId="0" fontId="2" fillId="3" borderId="0" xfId="0" applyFont="1" applyFill="1" applyAlignment="1">
      <alignment horizontal="left" wrapText="1"/>
    </xf>
    <xf numFmtId="0" fontId="1" fillId="0" borderId="0" xfId="0" applyFont="1" applyAlignment="1" applyProtection="1">
      <alignment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left" wrapText="1"/>
    </xf>
    <xf numFmtId="0" fontId="1" fillId="0" borderId="2" xfId="0" applyFont="1" applyBorder="1" applyAlignment="1" applyProtection="1">
      <alignment horizontal="left" vertical="center" wrapText="1"/>
      <protection locked="0"/>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1"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left" vertical="center" wrapText="1" indent="2"/>
    </xf>
    <xf numFmtId="0" fontId="1" fillId="5" borderId="2" xfId="0" applyFont="1" applyFill="1" applyBorder="1" applyAlignment="1">
      <alignment vertical="center" wrapText="1"/>
    </xf>
    <xf numFmtId="0" fontId="3" fillId="2" borderId="2" xfId="0" applyFont="1" applyFill="1" applyBorder="1" applyAlignment="1">
      <alignment horizontal="right" vertical="center" wrapText="1"/>
    </xf>
    <xf numFmtId="0" fontId="8" fillId="0" borderId="0" xfId="0" applyFont="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EA4AC-DA62-478D-AC56-D29BDDEB27A1}">
  <sheetPr>
    <pageSetUpPr fitToPage="1"/>
  </sheetPr>
  <dimension ref="A1:P81"/>
  <sheetViews>
    <sheetView tabSelected="1" zoomScale="80" zoomScaleNormal="80" workbookViewId="0">
      <pane xSplit="2" ySplit="12" topLeftCell="C13" activePane="bottomRight" state="frozen"/>
      <selection pane="topRight" activeCell="C1" sqref="C1"/>
      <selection pane="bottomLeft" activeCell="A13" sqref="A13"/>
      <selection pane="bottomRight" activeCell="K32" sqref="K32"/>
    </sheetView>
  </sheetViews>
  <sheetFormatPr defaultColWidth="8.88671875"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8.88671875" style="1" customWidth="1"/>
    <col min="15" max="15" width="16.44140625" style="1" customWidth="1"/>
    <col min="16" max="16384" width="8.88671875" style="1"/>
  </cols>
  <sheetData>
    <row r="1" spans="1:15" ht="19.5" x14ac:dyDescent="0.3">
      <c r="A1" s="93" t="s">
        <v>105</v>
      </c>
    </row>
    <row r="2" spans="1:15" ht="26.25" customHeight="1" x14ac:dyDescent="0.25">
      <c r="A2" s="127" t="s">
        <v>96</v>
      </c>
      <c r="B2" s="127"/>
      <c r="C2" s="127"/>
      <c r="D2" s="127"/>
      <c r="E2" s="127"/>
      <c r="F2" s="127"/>
      <c r="G2" s="127"/>
      <c r="H2" s="127"/>
      <c r="I2" s="127"/>
      <c r="J2" s="127"/>
      <c r="K2" s="127"/>
      <c r="L2" s="127"/>
      <c r="M2" s="22"/>
    </row>
    <row r="3" spans="1:15" ht="9" customHeight="1" x14ac:dyDescent="0.25">
      <c r="A3" s="2"/>
      <c r="B3" s="2"/>
      <c r="C3" s="2"/>
      <c r="D3" s="2"/>
      <c r="E3" s="2"/>
      <c r="F3" s="2"/>
      <c r="G3" s="2"/>
      <c r="H3" s="2"/>
      <c r="I3" s="2"/>
      <c r="J3" s="2"/>
      <c r="K3" s="2"/>
      <c r="L3" s="2"/>
      <c r="M3" s="2"/>
    </row>
    <row r="4" spans="1:15" x14ac:dyDescent="0.25">
      <c r="A4" s="28" t="s">
        <v>0</v>
      </c>
      <c r="C4" s="5"/>
      <c r="D4" s="5"/>
      <c r="E4" s="5"/>
      <c r="F4" s="5"/>
      <c r="G4" s="5"/>
      <c r="H4" s="5"/>
      <c r="I4" s="5"/>
      <c r="J4" s="5"/>
      <c r="K4" s="5"/>
      <c r="L4" s="6"/>
      <c r="M4" s="6"/>
    </row>
    <row r="5" spans="1:15" x14ac:dyDescent="0.25">
      <c r="A5" s="28" t="s">
        <v>1</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2</v>
      </c>
      <c r="C7" s="12"/>
      <c r="D7" s="12"/>
      <c r="E7" s="12"/>
      <c r="H7" s="46"/>
      <c r="I7" s="46"/>
      <c r="J7" s="46"/>
      <c r="K7" s="7"/>
      <c r="L7" s="4" t="s">
        <v>3</v>
      </c>
      <c r="M7" s="4"/>
    </row>
    <row r="8" spans="1:15" ht="39" customHeight="1" x14ac:dyDescent="0.25">
      <c r="A8" s="101" t="s">
        <v>4</v>
      </c>
      <c r="B8" s="101" t="s">
        <v>5</v>
      </c>
      <c r="C8" s="129" t="s">
        <v>99</v>
      </c>
      <c r="D8" s="129"/>
      <c r="E8" s="130"/>
      <c r="F8" s="101" t="s">
        <v>6</v>
      </c>
      <c r="G8" s="135" t="s">
        <v>7</v>
      </c>
      <c r="H8" s="136"/>
      <c r="I8" s="137"/>
      <c r="J8" s="101" t="s">
        <v>8</v>
      </c>
      <c r="K8" s="101" t="s">
        <v>9</v>
      </c>
      <c r="L8" s="99" t="s">
        <v>10</v>
      </c>
      <c r="M8" s="2"/>
    </row>
    <row r="9" spans="1:15" ht="69" customHeight="1" x14ac:dyDescent="0.25">
      <c r="A9" s="128"/>
      <c r="B9" s="128"/>
      <c r="C9" s="60" t="s">
        <v>11</v>
      </c>
      <c r="D9" s="60" t="s">
        <v>12</v>
      </c>
      <c r="E9" s="61" t="s">
        <v>13</v>
      </c>
      <c r="F9" s="102"/>
      <c r="G9" s="62" t="s">
        <v>93</v>
      </c>
      <c r="H9" s="63" t="s">
        <v>14</v>
      </c>
      <c r="I9" s="62" t="s">
        <v>15</v>
      </c>
      <c r="J9" s="102"/>
      <c r="K9" s="102"/>
      <c r="L9" s="100"/>
      <c r="M9" s="2"/>
    </row>
    <row r="10" spans="1:15" s="7" customFormat="1" ht="30" customHeight="1" x14ac:dyDescent="0.25">
      <c r="A10" s="128"/>
      <c r="B10" s="128"/>
      <c r="C10" s="64" t="s">
        <v>100</v>
      </c>
      <c r="D10" s="64" t="s">
        <v>100</v>
      </c>
      <c r="E10" s="64" t="s">
        <v>100</v>
      </c>
      <c r="F10" s="64" t="s">
        <v>100</v>
      </c>
      <c r="G10" s="64" t="s">
        <v>100</v>
      </c>
      <c r="H10" s="64" t="s">
        <v>100</v>
      </c>
      <c r="I10" s="64" t="s">
        <v>100</v>
      </c>
      <c r="J10" s="64" t="s">
        <v>100</v>
      </c>
      <c r="K10" s="64" t="s">
        <v>100</v>
      </c>
      <c r="L10" s="64" t="s">
        <v>16</v>
      </c>
      <c r="M10" s="2"/>
      <c r="N10" s="1"/>
      <c r="O10" s="1"/>
    </row>
    <row r="11" spans="1:15" s="7" customFormat="1" ht="35.25" customHeight="1" x14ac:dyDescent="0.25">
      <c r="A11" s="58"/>
      <c r="B11" s="85" t="s">
        <v>17</v>
      </c>
      <c r="C11" s="86" t="s">
        <v>18</v>
      </c>
      <c r="D11" s="86" t="s">
        <v>107</v>
      </c>
      <c r="E11" s="86" t="s">
        <v>19</v>
      </c>
      <c r="F11" s="87" t="s">
        <v>20</v>
      </c>
      <c r="G11" s="87" t="s">
        <v>21</v>
      </c>
      <c r="H11" s="87" t="s">
        <v>22</v>
      </c>
      <c r="I11" s="87" t="s">
        <v>23</v>
      </c>
      <c r="J11" s="87" t="s">
        <v>24</v>
      </c>
      <c r="K11" s="88" t="s">
        <v>25</v>
      </c>
      <c r="L11" s="47"/>
      <c r="M11" s="2"/>
      <c r="N11" s="1"/>
      <c r="O11" s="1"/>
    </row>
    <row r="12" spans="1:15" s="7" customFormat="1" x14ac:dyDescent="0.25">
      <c r="A12" s="65">
        <v>1</v>
      </c>
      <c r="B12" s="65">
        <v>2</v>
      </c>
      <c r="C12" s="65">
        <v>3</v>
      </c>
      <c r="D12" s="65">
        <v>4</v>
      </c>
      <c r="E12" s="83" t="s">
        <v>91</v>
      </c>
      <c r="F12" s="65">
        <v>6</v>
      </c>
      <c r="G12" s="65">
        <v>7</v>
      </c>
      <c r="H12" s="65">
        <v>8</v>
      </c>
      <c r="I12" s="65">
        <v>9</v>
      </c>
      <c r="J12" s="65">
        <v>10</v>
      </c>
      <c r="K12" s="65">
        <v>11</v>
      </c>
      <c r="L12" s="65" t="s">
        <v>92</v>
      </c>
      <c r="M12" s="13"/>
      <c r="N12" s="1"/>
      <c r="O12" s="1"/>
    </row>
    <row r="13" spans="1:15" x14ac:dyDescent="0.25">
      <c r="A13" s="66">
        <v>1000</v>
      </c>
      <c r="B13" s="67" t="s">
        <v>26</v>
      </c>
      <c r="C13" s="68">
        <f>C14+C15</f>
        <v>0</v>
      </c>
      <c r="D13" s="68">
        <f t="shared" ref="D13:L13" si="0">D14+D15</f>
        <v>0</v>
      </c>
      <c r="E13" s="68">
        <f t="shared" si="0"/>
        <v>0</v>
      </c>
      <c r="F13" s="68">
        <f t="shared" si="0"/>
        <v>0</v>
      </c>
      <c r="G13" s="68">
        <f t="shared" si="0"/>
        <v>0</v>
      </c>
      <c r="H13" s="68">
        <f t="shared" si="0"/>
        <v>0</v>
      </c>
      <c r="I13" s="68">
        <f t="shared" si="0"/>
        <v>0</v>
      </c>
      <c r="J13" s="68">
        <f t="shared" si="0"/>
        <v>0</v>
      </c>
      <c r="K13" s="68">
        <f t="shared" ref="K13" si="1">K14+K15</f>
        <v>0</v>
      </c>
      <c r="L13" s="68">
        <f t="shared" si="0"/>
        <v>0</v>
      </c>
      <c r="M13" s="14"/>
    </row>
    <row r="14" spans="1:15" ht="18" customHeight="1" x14ac:dyDescent="0.25">
      <c r="A14" s="69">
        <v>1100</v>
      </c>
      <c r="B14" s="70" t="s">
        <v>27</v>
      </c>
      <c r="C14" s="31"/>
      <c r="D14" s="31"/>
      <c r="E14" s="84">
        <f>C14+D14</f>
        <v>0</v>
      </c>
      <c r="F14" s="31"/>
      <c r="G14" s="31"/>
      <c r="H14" s="31"/>
      <c r="I14" s="31"/>
      <c r="J14" s="31"/>
      <c r="K14" s="31"/>
      <c r="L14" s="84">
        <f>SUM(E14:K14)</f>
        <v>0</v>
      </c>
      <c r="M14" s="15"/>
    </row>
    <row r="15" spans="1:15" s="8" customFormat="1" ht="45" x14ac:dyDescent="0.25">
      <c r="A15" s="71">
        <v>1200</v>
      </c>
      <c r="B15" s="72" t="s">
        <v>28</v>
      </c>
      <c r="C15" s="32"/>
      <c r="D15" s="32"/>
      <c r="E15" s="84">
        <f>C15+D15</f>
        <v>0</v>
      </c>
      <c r="F15" s="32"/>
      <c r="G15" s="32"/>
      <c r="H15" s="32"/>
      <c r="I15" s="32"/>
      <c r="J15" s="32"/>
      <c r="K15" s="32"/>
      <c r="L15" s="84">
        <f t="shared" ref="L15:L29" si="2">SUM(E15:K15)</f>
        <v>0</v>
      </c>
      <c r="M15" s="15"/>
    </row>
    <row r="16" spans="1:15" ht="21.75" customHeight="1" x14ac:dyDescent="0.25">
      <c r="A16" s="73">
        <v>2000</v>
      </c>
      <c r="B16" s="74" t="s">
        <v>29</v>
      </c>
      <c r="C16" s="84">
        <f t="shared" ref="C16:J16" si="3">C17+C18+C19+C20+C21</f>
        <v>0</v>
      </c>
      <c r="D16" s="84">
        <f t="shared" si="3"/>
        <v>0</v>
      </c>
      <c r="E16" s="84">
        <f t="shared" si="3"/>
        <v>0</v>
      </c>
      <c r="F16" s="84">
        <f t="shared" si="3"/>
        <v>0</v>
      </c>
      <c r="G16" s="84">
        <f t="shared" si="3"/>
        <v>0</v>
      </c>
      <c r="H16" s="84">
        <f t="shared" si="3"/>
        <v>0</v>
      </c>
      <c r="I16" s="84">
        <f t="shared" si="3"/>
        <v>0</v>
      </c>
      <c r="J16" s="84">
        <f t="shared" si="3"/>
        <v>0</v>
      </c>
      <c r="K16" s="84">
        <f t="shared" ref="K16" si="4">K17+K18+K19+K20+K21</f>
        <v>0</v>
      </c>
      <c r="L16" s="84">
        <f t="shared" si="2"/>
        <v>0</v>
      </c>
      <c r="M16" s="14"/>
    </row>
    <row r="17" spans="1:13" ht="35.25" customHeight="1" x14ac:dyDescent="0.25">
      <c r="A17" s="69">
        <v>2100</v>
      </c>
      <c r="B17" s="70" t="s">
        <v>30</v>
      </c>
      <c r="C17" s="29"/>
      <c r="D17" s="29"/>
      <c r="E17" s="68">
        <f>C17+D17</f>
        <v>0</v>
      </c>
      <c r="F17" s="29"/>
      <c r="G17" s="29"/>
      <c r="H17" s="29"/>
      <c r="I17" s="29"/>
      <c r="J17" s="29"/>
      <c r="K17" s="29"/>
      <c r="L17" s="84">
        <f t="shared" si="2"/>
        <v>0</v>
      </c>
      <c r="M17" s="15"/>
    </row>
    <row r="18" spans="1:13" x14ac:dyDescent="0.25">
      <c r="A18" s="69">
        <v>2200</v>
      </c>
      <c r="B18" s="70" t="s">
        <v>31</v>
      </c>
      <c r="C18" s="31"/>
      <c r="D18" s="31"/>
      <c r="E18" s="68">
        <f>C18+D18</f>
        <v>0</v>
      </c>
      <c r="F18" s="31"/>
      <c r="G18" s="31"/>
      <c r="H18" s="31"/>
      <c r="I18" s="31"/>
      <c r="J18" s="31"/>
      <c r="K18" s="31"/>
      <c r="L18" s="84">
        <f t="shared" si="2"/>
        <v>0</v>
      </c>
      <c r="M18" s="15"/>
    </row>
    <row r="19" spans="1:13" ht="48" customHeight="1" x14ac:dyDescent="0.25">
      <c r="A19" s="69">
        <v>2300</v>
      </c>
      <c r="B19" s="75" t="s">
        <v>32</v>
      </c>
      <c r="C19" s="31"/>
      <c r="D19" s="31"/>
      <c r="E19" s="68">
        <f>C19+D19</f>
        <v>0</v>
      </c>
      <c r="F19" s="31"/>
      <c r="G19" s="31"/>
      <c r="H19" s="31"/>
      <c r="I19" s="31"/>
      <c r="J19" s="31"/>
      <c r="K19" s="31"/>
      <c r="L19" s="84">
        <f t="shared" si="2"/>
        <v>0</v>
      </c>
      <c r="M19" s="15"/>
    </row>
    <row r="20" spans="1:13" ht="33" customHeight="1" x14ac:dyDescent="0.25">
      <c r="A20" s="59">
        <v>2400</v>
      </c>
      <c r="B20" s="76" t="s">
        <v>33</v>
      </c>
      <c r="C20" s="29"/>
      <c r="D20" s="29"/>
      <c r="E20" s="68">
        <f>C20+D20</f>
        <v>0</v>
      </c>
      <c r="F20" s="33"/>
      <c r="G20" s="33"/>
      <c r="H20" s="33"/>
      <c r="I20" s="33"/>
      <c r="J20" s="33"/>
      <c r="K20" s="33"/>
      <c r="L20" s="84">
        <f t="shared" si="2"/>
        <v>0</v>
      </c>
      <c r="M20" s="16"/>
    </row>
    <row r="21" spans="1:13" ht="26.25" customHeight="1" x14ac:dyDescent="0.25">
      <c r="A21" s="64">
        <v>2500</v>
      </c>
      <c r="B21" s="57" t="s">
        <v>34</v>
      </c>
      <c r="C21" s="34"/>
      <c r="D21" s="34"/>
      <c r="E21" s="68">
        <f>C21+D21</f>
        <v>0</v>
      </c>
      <c r="F21" s="34"/>
      <c r="G21" s="34"/>
      <c r="H21" s="34"/>
      <c r="I21" s="34"/>
      <c r="J21" s="34"/>
      <c r="K21" s="34"/>
      <c r="L21" s="84">
        <f t="shared" si="2"/>
        <v>0</v>
      </c>
      <c r="M21" s="15"/>
    </row>
    <row r="22" spans="1:13" ht="23.25" customHeight="1" x14ac:dyDescent="0.25">
      <c r="A22" s="73">
        <v>4000</v>
      </c>
      <c r="B22" s="74" t="s">
        <v>35</v>
      </c>
      <c r="C22" s="84">
        <f t="shared" ref="C22:J22" si="5">C23+C24+C25</f>
        <v>0</v>
      </c>
      <c r="D22" s="84">
        <f t="shared" si="5"/>
        <v>0</v>
      </c>
      <c r="E22" s="84">
        <f t="shared" si="5"/>
        <v>0</v>
      </c>
      <c r="F22" s="84">
        <f t="shared" si="5"/>
        <v>0</v>
      </c>
      <c r="G22" s="84">
        <f t="shared" si="5"/>
        <v>0</v>
      </c>
      <c r="H22" s="84">
        <f t="shared" si="5"/>
        <v>0</v>
      </c>
      <c r="I22" s="84">
        <f t="shared" si="5"/>
        <v>0</v>
      </c>
      <c r="J22" s="84">
        <f t="shared" si="5"/>
        <v>0</v>
      </c>
      <c r="K22" s="84">
        <f t="shared" ref="K22" si="6">K23+K24+K25</f>
        <v>0</v>
      </c>
      <c r="L22" s="84">
        <f t="shared" si="2"/>
        <v>0</v>
      </c>
      <c r="M22" s="14"/>
    </row>
    <row r="23" spans="1:13" ht="31.5" customHeight="1" x14ac:dyDescent="0.25">
      <c r="A23" s="69">
        <v>4100</v>
      </c>
      <c r="B23" s="70" t="s">
        <v>36</v>
      </c>
      <c r="C23" s="29"/>
      <c r="D23" s="29"/>
      <c r="E23" s="68">
        <f>C23+D23</f>
        <v>0</v>
      </c>
      <c r="F23" s="29"/>
      <c r="G23" s="29"/>
      <c r="H23" s="29"/>
      <c r="I23" s="29"/>
      <c r="J23" s="29"/>
      <c r="K23" s="29"/>
      <c r="L23" s="84">
        <f t="shared" si="2"/>
        <v>0</v>
      </c>
      <c r="M23" s="15"/>
    </row>
    <row r="24" spans="1:13" ht="32.25" customHeight="1" x14ac:dyDescent="0.25">
      <c r="A24" s="69">
        <v>4200</v>
      </c>
      <c r="B24" s="70" t="s">
        <v>37</v>
      </c>
      <c r="C24" s="29"/>
      <c r="D24" s="29"/>
      <c r="E24" s="68">
        <f>C24+D24</f>
        <v>0</v>
      </c>
      <c r="F24" s="29"/>
      <c r="G24" s="29"/>
      <c r="H24" s="29"/>
      <c r="I24" s="29"/>
      <c r="J24" s="29"/>
      <c r="K24" s="29"/>
      <c r="L24" s="84">
        <f t="shared" si="2"/>
        <v>0</v>
      </c>
      <c r="M24" s="15"/>
    </row>
    <row r="25" spans="1:13" x14ac:dyDescent="0.25">
      <c r="A25" s="69">
        <v>4300</v>
      </c>
      <c r="B25" s="70" t="s">
        <v>38</v>
      </c>
      <c r="C25" s="29"/>
      <c r="D25" s="29"/>
      <c r="E25" s="68">
        <f>C25+D25</f>
        <v>0</v>
      </c>
      <c r="F25" s="29"/>
      <c r="G25" s="29"/>
      <c r="H25" s="29"/>
      <c r="I25" s="29"/>
      <c r="J25" s="29"/>
      <c r="K25" s="29"/>
      <c r="L25" s="84">
        <f t="shared" si="2"/>
        <v>0</v>
      </c>
      <c r="M25" s="15"/>
    </row>
    <row r="26" spans="1:13" ht="24.75" customHeight="1" x14ac:dyDescent="0.25">
      <c r="A26" s="77" t="s">
        <v>39</v>
      </c>
      <c r="B26" s="78" t="s">
        <v>40</v>
      </c>
      <c r="C26" s="84">
        <f t="shared" ref="C26:K26" si="7">C27+C28</f>
        <v>0</v>
      </c>
      <c r="D26" s="84">
        <f t="shared" si="7"/>
        <v>0</v>
      </c>
      <c r="E26" s="84">
        <f t="shared" si="7"/>
        <v>0</v>
      </c>
      <c r="F26" s="84">
        <f t="shared" si="7"/>
        <v>0</v>
      </c>
      <c r="G26" s="84">
        <f t="shared" si="7"/>
        <v>0</v>
      </c>
      <c r="H26" s="84">
        <f t="shared" si="7"/>
        <v>0</v>
      </c>
      <c r="I26" s="84">
        <f t="shared" si="7"/>
        <v>0</v>
      </c>
      <c r="J26" s="84">
        <f t="shared" si="7"/>
        <v>0</v>
      </c>
      <c r="K26" s="84">
        <f t="shared" si="7"/>
        <v>0</v>
      </c>
      <c r="L26" s="84">
        <f t="shared" si="2"/>
        <v>0</v>
      </c>
      <c r="M26" s="14"/>
    </row>
    <row r="27" spans="1:13" ht="19.5" customHeight="1" x14ac:dyDescent="0.25">
      <c r="A27" s="79" t="s">
        <v>41</v>
      </c>
      <c r="B27" s="70" t="s">
        <v>42</v>
      </c>
      <c r="C27" s="29"/>
      <c r="D27" s="29"/>
      <c r="E27" s="84">
        <f>C27+D27</f>
        <v>0</v>
      </c>
      <c r="F27" s="29"/>
      <c r="G27" s="29"/>
      <c r="H27" s="29"/>
      <c r="I27" s="29"/>
      <c r="J27" s="29"/>
      <c r="K27" s="29"/>
      <c r="L27" s="84">
        <f t="shared" si="2"/>
        <v>0</v>
      </c>
      <c r="M27" s="15"/>
    </row>
    <row r="28" spans="1:13" ht="21.75" customHeight="1" x14ac:dyDescent="0.25">
      <c r="A28" s="79" t="s">
        <v>43</v>
      </c>
      <c r="B28" s="70" t="s">
        <v>44</v>
      </c>
      <c r="C28" s="31"/>
      <c r="D28" s="31"/>
      <c r="E28" s="84">
        <f>C28+D28</f>
        <v>0</v>
      </c>
      <c r="F28" s="31"/>
      <c r="G28" s="31"/>
      <c r="H28" s="31"/>
      <c r="I28" s="31"/>
      <c r="J28" s="31"/>
      <c r="K28" s="31"/>
      <c r="L28" s="84">
        <f t="shared" si="2"/>
        <v>0</v>
      </c>
      <c r="M28" s="15"/>
    </row>
    <row r="29" spans="1:13" ht="75.75" customHeight="1" x14ac:dyDescent="0.25">
      <c r="A29" s="80">
        <v>8000</v>
      </c>
      <c r="B29" s="81" t="s">
        <v>45</v>
      </c>
      <c r="C29" s="35"/>
      <c r="D29" s="35"/>
      <c r="E29" s="68">
        <f>C29+D29</f>
        <v>0</v>
      </c>
      <c r="F29" s="35"/>
      <c r="G29" s="35"/>
      <c r="H29" s="35"/>
      <c r="I29" s="35"/>
      <c r="J29" s="35"/>
      <c r="K29" s="35"/>
      <c r="L29" s="84">
        <f t="shared" si="2"/>
        <v>0</v>
      </c>
      <c r="M29" s="17"/>
    </row>
    <row r="30" spans="1:13" ht="22.5" customHeight="1" x14ac:dyDescent="0.25">
      <c r="A30" s="64"/>
      <c r="B30" s="81" t="s">
        <v>102</v>
      </c>
      <c r="C30" s="82">
        <f t="shared" ref="C30:K30" si="8">C13+C16+C22+C26+C29</f>
        <v>0</v>
      </c>
      <c r="D30" s="82">
        <f t="shared" si="8"/>
        <v>0</v>
      </c>
      <c r="E30" s="82">
        <f t="shared" si="8"/>
        <v>0</v>
      </c>
      <c r="F30" s="82">
        <f t="shared" si="8"/>
        <v>0</v>
      </c>
      <c r="G30" s="82">
        <f t="shared" si="8"/>
        <v>0</v>
      </c>
      <c r="H30" s="82">
        <f t="shared" si="8"/>
        <v>0</v>
      </c>
      <c r="I30" s="82">
        <f t="shared" si="8"/>
        <v>0</v>
      </c>
      <c r="J30" s="82">
        <f t="shared" si="8"/>
        <v>0</v>
      </c>
      <c r="K30" s="82">
        <f t="shared" si="8"/>
        <v>0</v>
      </c>
      <c r="L30" s="84">
        <f t="shared" ref="L30" si="9">SUM(E30:K30)</f>
        <v>0</v>
      </c>
      <c r="M30" s="18"/>
    </row>
    <row r="31" spans="1:13" ht="84" customHeight="1" x14ac:dyDescent="0.25">
      <c r="A31" s="21"/>
      <c r="B31" s="9"/>
      <c r="C31" s="23"/>
      <c r="D31" s="23"/>
      <c r="E31" s="95" t="s">
        <v>113</v>
      </c>
      <c r="F31" s="23"/>
      <c r="G31" s="107" t="s">
        <v>109</v>
      </c>
      <c r="H31" s="107"/>
      <c r="I31" s="107"/>
      <c r="J31" s="9"/>
      <c r="K31" s="23"/>
      <c r="L31" s="23"/>
      <c r="M31" s="9"/>
    </row>
    <row r="32" spans="1:13" ht="51" customHeight="1" x14ac:dyDescent="0.25">
      <c r="A32" s="103" t="s">
        <v>112</v>
      </c>
      <c r="B32" s="108"/>
      <c r="C32" s="49"/>
      <c r="D32" s="49"/>
      <c r="E32" s="49"/>
      <c r="F32" s="89" t="s">
        <v>47</v>
      </c>
      <c r="G32" s="3"/>
      <c r="H32" s="3"/>
      <c r="I32" s="3"/>
      <c r="J32" s="9"/>
      <c r="K32" s="9"/>
      <c r="L32" s="9"/>
      <c r="M32" s="9"/>
    </row>
    <row r="33" spans="1:16" ht="71.25" customHeight="1" x14ac:dyDescent="0.25">
      <c r="A33" s="103" t="s">
        <v>114</v>
      </c>
      <c r="B33" s="104"/>
      <c r="C33" s="49"/>
      <c r="D33" s="49"/>
      <c r="E33" s="49"/>
      <c r="F33" s="89" t="s">
        <v>46</v>
      </c>
      <c r="G33" s="3"/>
      <c r="H33" s="3"/>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05" t="s">
        <v>48</v>
      </c>
      <c r="B36" s="105"/>
      <c r="C36" s="9"/>
      <c r="D36" s="4" t="s">
        <v>3</v>
      </c>
      <c r="E36" s="9"/>
      <c r="F36" s="109" t="s">
        <v>49</v>
      </c>
      <c r="G36" s="109"/>
      <c r="H36" s="109"/>
      <c r="I36" s="109"/>
      <c r="J36" s="109"/>
      <c r="K36" s="9"/>
      <c r="L36" s="9"/>
      <c r="M36" s="9"/>
    </row>
    <row r="37" spans="1:16" ht="51.75" customHeight="1" x14ac:dyDescent="0.25">
      <c r="A37" s="106" t="s">
        <v>50</v>
      </c>
      <c r="B37" s="106"/>
      <c r="C37" s="53" t="s">
        <v>94</v>
      </c>
      <c r="D37" s="53" t="s">
        <v>51</v>
      </c>
      <c r="E37" s="9"/>
      <c r="F37" s="96" t="s">
        <v>101</v>
      </c>
      <c r="G37" s="96"/>
      <c r="H37" s="96"/>
      <c r="I37" s="96"/>
      <c r="J37" s="96"/>
      <c r="K37" s="96"/>
      <c r="L37" s="96"/>
      <c r="M37" s="9"/>
    </row>
    <row r="38" spans="1:16" ht="51.75" customHeight="1" x14ac:dyDescent="0.25">
      <c r="A38" s="132" t="s">
        <v>52</v>
      </c>
      <c r="B38" s="123"/>
      <c r="C38" s="54">
        <f>C39</f>
        <v>0</v>
      </c>
      <c r="D38" s="54">
        <f>D39+D44+D47+D48+D49+D55+D61</f>
        <v>0</v>
      </c>
      <c r="E38" s="9"/>
      <c r="F38" s="96"/>
      <c r="G38" s="96"/>
      <c r="H38" s="96" t="s">
        <v>53</v>
      </c>
      <c r="I38" s="96" t="s">
        <v>54</v>
      </c>
      <c r="J38" s="37" t="s">
        <v>55</v>
      </c>
      <c r="K38" s="97" t="s">
        <v>56</v>
      </c>
      <c r="L38" s="133" t="s">
        <v>57</v>
      </c>
      <c r="M38" s="9"/>
    </row>
    <row r="39" spans="1:16" ht="65.25" customHeight="1" x14ac:dyDescent="0.25">
      <c r="A39" s="122" t="s">
        <v>58</v>
      </c>
      <c r="B39" s="122"/>
      <c r="C39" s="54">
        <f>SUM(C40:C43)</f>
        <v>0</v>
      </c>
      <c r="D39" s="54">
        <f>SUM(D40:D43)</f>
        <v>0</v>
      </c>
      <c r="E39" s="9"/>
      <c r="F39" s="96"/>
      <c r="G39" s="96"/>
      <c r="H39" s="96"/>
      <c r="I39" s="96"/>
      <c r="J39" s="94" t="s">
        <v>110</v>
      </c>
      <c r="K39" s="97"/>
      <c r="L39" s="134"/>
      <c r="M39" s="9"/>
    </row>
    <row r="40" spans="1:16" ht="36.75" customHeight="1" x14ac:dyDescent="0.25">
      <c r="A40" s="125" t="s">
        <v>59</v>
      </c>
      <c r="B40" s="125"/>
      <c r="C40" s="51"/>
      <c r="D40" s="51"/>
      <c r="E40" s="9"/>
      <c r="F40" s="98" t="s">
        <v>47</v>
      </c>
      <c r="G40" s="98"/>
      <c r="H40" s="26">
        <f>D40+D42+I42</f>
        <v>0</v>
      </c>
      <c r="I40" s="26">
        <f>C30+I42+C32+C33</f>
        <v>0</v>
      </c>
      <c r="J40" s="27">
        <f>I40+(I40*$J$39/100)</f>
        <v>0</v>
      </c>
      <c r="K40" s="26">
        <f>H40-J40</f>
        <v>0</v>
      </c>
      <c r="L40" s="42" t="s">
        <v>60</v>
      </c>
      <c r="M40" s="9"/>
      <c r="N40" s="19"/>
      <c r="O40" s="20"/>
      <c r="P40" s="19"/>
    </row>
    <row r="41" spans="1:16" ht="42.75" customHeight="1" x14ac:dyDescent="0.25">
      <c r="A41" s="125" t="s">
        <v>61</v>
      </c>
      <c r="B41" s="125"/>
      <c r="C41" s="51"/>
      <c r="D41" s="51"/>
      <c r="E41" s="9"/>
      <c r="F41" s="98" t="s">
        <v>46</v>
      </c>
      <c r="G41" s="98"/>
      <c r="H41" s="26">
        <f>D41+D43+I43</f>
        <v>0</v>
      </c>
      <c r="I41" s="26">
        <f>D30+I43+D32+D33</f>
        <v>0</v>
      </c>
      <c r="J41" s="27">
        <f>I41+(I41*$J$39/100)</f>
        <v>0</v>
      </c>
      <c r="K41" s="26">
        <f>H41-J41</f>
        <v>0</v>
      </c>
      <c r="L41" s="42" t="s">
        <v>60</v>
      </c>
      <c r="M41" s="9"/>
    </row>
    <row r="42" spans="1:16" ht="58.5" customHeight="1" x14ac:dyDescent="0.25">
      <c r="A42" s="125" t="s">
        <v>106</v>
      </c>
      <c r="B42" s="125"/>
      <c r="C42" s="51"/>
      <c r="D42" s="51"/>
      <c r="E42" s="9"/>
      <c r="F42" s="98" t="s">
        <v>62</v>
      </c>
      <c r="G42" s="26" t="s">
        <v>47</v>
      </c>
      <c r="H42" s="131">
        <f>D50</f>
        <v>0</v>
      </c>
      <c r="I42" s="26">
        <f>G32+H32+I32</f>
        <v>0</v>
      </c>
      <c r="J42" s="36" t="s">
        <v>60</v>
      </c>
      <c r="K42" s="36" t="s">
        <v>60</v>
      </c>
      <c r="L42" s="42" t="s">
        <v>60</v>
      </c>
      <c r="M42" s="9"/>
    </row>
    <row r="43" spans="1:16" ht="63" customHeight="1" x14ac:dyDescent="0.25">
      <c r="A43" s="125" t="s">
        <v>108</v>
      </c>
      <c r="B43" s="125"/>
      <c r="C43" s="51"/>
      <c r="D43" s="51"/>
      <c r="E43" s="9"/>
      <c r="F43" s="98"/>
      <c r="G43" s="26" t="s">
        <v>46</v>
      </c>
      <c r="H43" s="131"/>
      <c r="I43" s="38">
        <f>G33+H33+I33</f>
        <v>0</v>
      </c>
      <c r="J43" s="36" t="s">
        <v>60</v>
      </c>
      <c r="K43" s="36" t="s">
        <v>60</v>
      </c>
      <c r="L43" s="42" t="s">
        <v>60</v>
      </c>
      <c r="M43" s="9"/>
    </row>
    <row r="44" spans="1:16" ht="30" customHeight="1" x14ac:dyDescent="0.25">
      <c r="A44" s="122" t="s">
        <v>95</v>
      </c>
      <c r="B44" s="122"/>
      <c r="C44" s="54" t="s">
        <v>60</v>
      </c>
      <c r="D44" s="54">
        <f>D45+D46</f>
        <v>0</v>
      </c>
      <c r="E44" s="9"/>
      <c r="F44" s="126" t="s">
        <v>64</v>
      </c>
      <c r="G44" s="126"/>
      <c r="H44" s="36" t="s">
        <v>60</v>
      </c>
      <c r="I44" s="36" t="s">
        <v>60</v>
      </c>
      <c r="J44" s="39">
        <f>SUM(J40:J41)</f>
        <v>0</v>
      </c>
      <c r="K44" s="44">
        <f>SUM(K40:K41)</f>
        <v>0</v>
      </c>
      <c r="L44" s="43" t="e">
        <f>ROUND(K44*100/(H40+H41+H42),2)</f>
        <v>#DIV/0!</v>
      </c>
      <c r="M44" s="40"/>
    </row>
    <row r="45" spans="1:16" ht="30" customHeight="1" x14ac:dyDescent="0.25">
      <c r="A45" s="125" t="s">
        <v>63</v>
      </c>
      <c r="B45" s="125"/>
      <c r="C45" s="55" t="s">
        <v>60</v>
      </c>
      <c r="D45" s="51"/>
      <c r="E45" s="9"/>
      <c r="F45" s="9"/>
      <c r="G45" s="9"/>
      <c r="H45" s="9"/>
      <c r="I45" s="9"/>
      <c r="J45" s="9"/>
      <c r="K45" s="9"/>
      <c r="L45" s="9"/>
      <c r="M45" s="41" t="str">
        <f>IF(K45&gt;0,"!!! Pārmērīga kompensācija !!!","")</f>
        <v/>
      </c>
    </row>
    <row r="46" spans="1:16" ht="32.25" customHeight="1" x14ac:dyDescent="0.25">
      <c r="A46" s="125" t="s">
        <v>65</v>
      </c>
      <c r="B46" s="125"/>
      <c r="C46" s="55" t="s">
        <v>60</v>
      </c>
      <c r="D46" s="51"/>
      <c r="E46" s="9"/>
      <c r="F46" s="9"/>
      <c r="G46" s="9"/>
      <c r="H46" s="9"/>
      <c r="I46" s="9"/>
      <c r="J46" s="92"/>
      <c r="K46" s="9"/>
      <c r="L46" s="9"/>
      <c r="M46" s="9"/>
    </row>
    <row r="47" spans="1:16" ht="29.25" customHeight="1" x14ac:dyDescent="0.25">
      <c r="A47" s="122" t="s">
        <v>66</v>
      </c>
      <c r="B47" s="122"/>
      <c r="C47" s="54" t="s">
        <v>60</v>
      </c>
      <c r="D47" s="52"/>
      <c r="E47" s="9"/>
      <c r="F47" s="9"/>
      <c r="G47" s="9"/>
      <c r="H47" s="9"/>
      <c r="I47" s="9"/>
      <c r="J47" s="9"/>
      <c r="K47" s="9"/>
      <c r="L47" s="9"/>
      <c r="M47" s="9"/>
    </row>
    <row r="48" spans="1:16" ht="61.5" customHeight="1" x14ac:dyDescent="0.25">
      <c r="A48" s="122" t="s">
        <v>67</v>
      </c>
      <c r="B48" s="122"/>
      <c r="C48" s="54" t="s">
        <v>60</v>
      </c>
      <c r="D48" s="50"/>
      <c r="E48" s="9"/>
      <c r="F48" s="9"/>
      <c r="G48" s="9"/>
      <c r="H48" s="9"/>
      <c r="I48" s="9"/>
      <c r="J48" s="9"/>
      <c r="K48" s="9"/>
      <c r="L48" s="9"/>
      <c r="M48" s="9"/>
    </row>
    <row r="49" spans="1:13" ht="29.25" customHeight="1" x14ac:dyDescent="0.25">
      <c r="A49" s="122" t="s">
        <v>68</v>
      </c>
      <c r="B49" s="122"/>
      <c r="C49" s="54" t="s">
        <v>60</v>
      </c>
      <c r="D49" s="54">
        <f>D50+D54</f>
        <v>0</v>
      </c>
      <c r="E49" s="9"/>
      <c r="F49" s="9"/>
      <c r="G49" s="9"/>
      <c r="H49" s="9"/>
      <c r="I49" s="9"/>
      <c r="J49" s="9"/>
      <c r="K49" s="9"/>
      <c r="L49" s="9"/>
      <c r="M49" s="9"/>
    </row>
    <row r="50" spans="1:13" ht="47.25" customHeight="1" x14ac:dyDescent="0.25">
      <c r="A50" s="123" t="s">
        <v>69</v>
      </c>
      <c r="B50" s="123"/>
      <c r="C50" s="55" t="s">
        <v>60</v>
      </c>
      <c r="D50" s="56">
        <f>D51+D52+D53</f>
        <v>0</v>
      </c>
      <c r="E50" s="9"/>
      <c r="F50" s="9"/>
      <c r="G50" s="9"/>
      <c r="H50" s="9"/>
      <c r="I50" s="9"/>
      <c r="J50" s="9"/>
      <c r="K50" s="9"/>
      <c r="L50" s="9"/>
      <c r="M50" s="9"/>
    </row>
    <row r="51" spans="1:13" ht="38.25" customHeight="1" x14ac:dyDescent="0.25">
      <c r="A51" s="124" t="s">
        <v>70</v>
      </c>
      <c r="B51" s="124"/>
      <c r="C51" s="55" t="s">
        <v>60</v>
      </c>
      <c r="D51" s="51"/>
      <c r="E51" s="9"/>
      <c r="F51" s="9"/>
      <c r="G51" s="9"/>
      <c r="H51" s="9"/>
      <c r="I51" s="9"/>
      <c r="J51" s="9"/>
      <c r="K51" s="9"/>
      <c r="L51" s="9"/>
      <c r="M51" s="9"/>
    </row>
    <row r="52" spans="1:13" ht="23.25" customHeight="1" x14ac:dyDescent="0.25">
      <c r="A52" s="124" t="s">
        <v>71</v>
      </c>
      <c r="B52" s="124"/>
      <c r="C52" s="55" t="s">
        <v>60</v>
      </c>
      <c r="D52" s="51"/>
      <c r="E52" s="9"/>
      <c r="F52" s="9"/>
      <c r="G52" s="9"/>
      <c r="H52" s="9"/>
      <c r="I52" s="9"/>
      <c r="J52" s="9"/>
      <c r="K52" s="9"/>
      <c r="L52" s="9"/>
      <c r="M52" s="9"/>
    </row>
    <row r="53" spans="1:13" ht="33.75" customHeight="1" x14ac:dyDescent="0.25">
      <c r="A53" s="124" t="s">
        <v>72</v>
      </c>
      <c r="B53" s="124"/>
      <c r="C53" s="55" t="s">
        <v>60</v>
      </c>
      <c r="D53" s="51"/>
      <c r="E53" s="9"/>
      <c r="F53" s="9"/>
      <c r="G53" s="9"/>
      <c r="H53" s="9"/>
      <c r="I53" s="9"/>
      <c r="J53" s="9"/>
      <c r="K53" s="9"/>
      <c r="L53" s="9"/>
      <c r="M53" s="9"/>
    </row>
    <row r="54" spans="1:13" ht="33" customHeight="1" x14ac:dyDescent="0.25">
      <c r="A54" s="123" t="s">
        <v>73</v>
      </c>
      <c r="B54" s="123"/>
      <c r="C54" s="55" t="s">
        <v>60</v>
      </c>
      <c r="D54" s="51"/>
      <c r="E54" s="9"/>
      <c r="F54" s="9"/>
      <c r="G54" s="9"/>
      <c r="H54" s="9"/>
      <c r="I54" s="9"/>
      <c r="J54" s="9"/>
      <c r="K54" s="9"/>
      <c r="L54" s="9"/>
      <c r="M54" s="9"/>
    </row>
    <row r="55" spans="1:13" ht="20.25" customHeight="1" x14ac:dyDescent="0.25">
      <c r="A55" s="122" t="s">
        <v>74</v>
      </c>
      <c r="B55" s="122"/>
      <c r="C55" s="54" t="s">
        <v>60</v>
      </c>
      <c r="D55" s="54">
        <f>SUM(D56:D60)</f>
        <v>0</v>
      </c>
      <c r="E55" s="9"/>
      <c r="F55" s="9"/>
      <c r="G55" s="9"/>
      <c r="H55" s="9"/>
      <c r="I55" s="9"/>
      <c r="J55" s="9"/>
      <c r="K55" s="9"/>
      <c r="L55" s="9"/>
      <c r="M55" s="9"/>
    </row>
    <row r="56" spans="1:13" ht="15" customHeight="1" x14ac:dyDescent="0.25">
      <c r="A56" s="123" t="s">
        <v>75</v>
      </c>
      <c r="B56" s="123"/>
      <c r="C56" s="55" t="s">
        <v>60</v>
      </c>
      <c r="D56" s="51"/>
      <c r="E56" s="9"/>
      <c r="F56" s="9"/>
      <c r="G56" s="9"/>
      <c r="H56" s="9"/>
      <c r="I56" s="9"/>
      <c r="J56" s="9"/>
      <c r="K56" s="9"/>
      <c r="L56" s="9"/>
      <c r="M56" s="9"/>
    </row>
    <row r="57" spans="1:13" ht="22.5" customHeight="1" x14ac:dyDescent="0.25">
      <c r="A57" s="123" t="s">
        <v>76</v>
      </c>
      <c r="B57" s="123"/>
      <c r="C57" s="55" t="s">
        <v>60</v>
      </c>
      <c r="D57" s="51"/>
      <c r="E57" s="9"/>
      <c r="F57" s="9"/>
      <c r="G57" s="9"/>
      <c r="H57" s="9"/>
      <c r="I57" s="9"/>
      <c r="J57" s="9"/>
      <c r="K57" s="9"/>
      <c r="L57" s="9"/>
      <c r="M57" s="9"/>
    </row>
    <row r="58" spans="1:13" ht="30" customHeight="1" x14ac:dyDescent="0.25">
      <c r="A58" s="123" t="s">
        <v>77</v>
      </c>
      <c r="B58" s="123"/>
      <c r="C58" s="55" t="s">
        <v>60</v>
      </c>
      <c r="D58" s="51"/>
      <c r="E58" s="9"/>
      <c r="F58" s="9"/>
      <c r="G58" s="9"/>
      <c r="H58" s="9"/>
      <c r="I58" s="9"/>
      <c r="J58" s="9"/>
      <c r="K58" s="9"/>
      <c r="L58" s="9"/>
      <c r="M58" s="9"/>
    </row>
    <row r="59" spans="1:13" ht="42.75" customHeight="1" x14ac:dyDescent="0.25">
      <c r="A59" s="123" t="s">
        <v>78</v>
      </c>
      <c r="B59" s="123"/>
      <c r="C59" s="55" t="s">
        <v>60</v>
      </c>
      <c r="D59" s="51"/>
      <c r="E59" s="9"/>
      <c r="F59" s="9"/>
      <c r="G59" s="9"/>
      <c r="H59" s="9"/>
      <c r="I59" s="9"/>
      <c r="J59" s="9"/>
      <c r="K59" s="9"/>
      <c r="L59" s="9"/>
      <c r="M59" s="9"/>
    </row>
    <row r="60" spans="1:13" ht="31.5" customHeight="1" x14ac:dyDescent="0.25">
      <c r="A60" s="121" t="s">
        <v>79</v>
      </c>
      <c r="B60" s="121"/>
      <c r="C60" s="55" t="s">
        <v>60</v>
      </c>
      <c r="D60" s="51"/>
      <c r="E60" s="9"/>
      <c r="F60" s="9"/>
      <c r="G60" s="9"/>
      <c r="H60" s="9"/>
      <c r="I60" s="9"/>
      <c r="J60" s="9"/>
      <c r="K60" s="9"/>
      <c r="L60" s="9"/>
      <c r="M60" s="9"/>
    </row>
    <row r="61" spans="1:13" x14ac:dyDescent="0.25">
      <c r="A61" s="122" t="s">
        <v>80</v>
      </c>
      <c r="B61" s="122"/>
      <c r="C61" s="54" t="s">
        <v>60</v>
      </c>
      <c r="D61" s="54">
        <f>SUM(D62:D66)</f>
        <v>0</v>
      </c>
      <c r="E61" s="9"/>
      <c r="F61" s="9"/>
      <c r="G61" s="9"/>
      <c r="H61" s="9"/>
      <c r="I61" s="9"/>
      <c r="J61" s="9"/>
      <c r="K61" s="9"/>
      <c r="L61" s="9"/>
      <c r="M61" s="9"/>
    </row>
    <row r="62" spans="1:13" x14ac:dyDescent="0.25">
      <c r="A62" s="117" t="s">
        <v>81</v>
      </c>
      <c r="B62" s="117"/>
      <c r="C62" s="55" t="s">
        <v>60</v>
      </c>
      <c r="D62" s="51"/>
      <c r="E62" s="9"/>
      <c r="F62" s="9"/>
      <c r="G62" s="9"/>
      <c r="H62" s="9"/>
      <c r="I62" s="9"/>
      <c r="J62" s="9"/>
      <c r="K62" s="9"/>
      <c r="L62" s="9"/>
      <c r="M62" s="9"/>
    </row>
    <row r="63" spans="1:13" x14ac:dyDescent="0.25">
      <c r="A63" s="117" t="s">
        <v>82</v>
      </c>
      <c r="B63" s="117"/>
      <c r="C63" s="55" t="s">
        <v>60</v>
      </c>
      <c r="D63" s="51"/>
      <c r="E63" s="9"/>
      <c r="F63" s="9"/>
      <c r="G63" s="9"/>
      <c r="H63" s="9"/>
      <c r="I63" s="9"/>
      <c r="J63" s="9"/>
      <c r="K63" s="9"/>
      <c r="L63" s="9"/>
      <c r="M63" s="9"/>
    </row>
    <row r="64" spans="1:13" x14ac:dyDescent="0.25">
      <c r="A64" s="117" t="s">
        <v>83</v>
      </c>
      <c r="B64" s="117"/>
      <c r="C64" s="55" t="s">
        <v>60</v>
      </c>
      <c r="D64" s="51"/>
      <c r="E64" s="9"/>
      <c r="F64" s="9"/>
      <c r="G64" s="9"/>
      <c r="H64" s="9"/>
      <c r="I64" s="9"/>
      <c r="J64" s="9"/>
      <c r="K64" s="9"/>
      <c r="L64" s="9"/>
      <c r="M64" s="9"/>
    </row>
    <row r="65" spans="1:14" x14ac:dyDescent="0.25">
      <c r="A65" s="117" t="s">
        <v>84</v>
      </c>
      <c r="B65" s="117"/>
      <c r="C65" s="55" t="s">
        <v>60</v>
      </c>
      <c r="D65" s="51"/>
      <c r="E65" s="9"/>
      <c r="F65" s="9"/>
      <c r="G65" s="9"/>
      <c r="H65" s="9"/>
      <c r="I65" s="9"/>
      <c r="J65" s="9"/>
      <c r="K65" s="9"/>
      <c r="L65" s="9"/>
      <c r="M65" s="9"/>
    </row>
    <row r="66" spans="1:14" x14ac:dyDescent="0.25">
      <c r="A66" s="117" t="s">
        <v>85</v>
      </c>
      <c r="B66" s="117"/>
      <c r="C66" s="55" t="s">
        <v>60</v>
      </c>
      <c r="D66" s="51"/>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86</v>
      </c>
      <c r="B68" s="24"/>
      <c r="C68" s="11"/>
      <c r="D68" s="11"/>
      <c r="E68" s="11"/>
      <c r="F68" s="11"/>
      <c r="G68" s="11"/>
      <c r="H68" s="11"/>
      <c r="I68" s="11"/>
      <c r="J68" s="11"/>
      <c r="K68" s="11"/>
      <c r="L68" s="11"/>
      <c r="M68" s="11"/>
      <c r="N68" s="11"/>
    </row>
    <row r="69" spans="1:14" ht="51" customHeight="1" x14ac:dyDescent="0.25">
      <c r="A69" s="116" t="s">
        <v>98</v>
      </c>
      <c r="B69" s="116"/>
      <c r="C69" s="116"/>
      <c r="D69" s="116"/>
      <c r="E69" s="116"/>
      <c r="F69" s="116"/>
      <c r="G69" s="116"/>
      <c r="H69" s="116"/>
      <c r="I69" s="116"/>
      <c r="J69" s="116"/>
      <c r="K69" s="116"/>
      <c r="L69" s="116"/>
      <c r="M69" s="11"/>
      <c r="N69" s="11"/>
    </row>
    <row r="70" spans="1:14" ht="19.5" customHeight="1" x14ac:dyDescent="0.25">
      <c r="A70" s="118" t="s">
        <v>97</v>
      </c>
      <c r="B70" s="119"/>
      <c r="C70" s="119"/>
      <c r="D70" s="119"/>
      <c r="E70" s="119"/>
      <c r="F70" s="119"/>
      <c r="G70" s="119"/>
      <c r="H70" s="119"/>
      <c r="I70" s="119"/>
      <c r="J70" s="119"/>
      <c r="K70" s="119"/>
      <c r="L70" s="119"/>
      <c r="M70" s="10"/>
      <c r="N70" s="11"/>
    </row>
    <row r="71" spans="1:14" s="8" customFormat="1" x14ac:dyDescent="0.25">
      <c r="A71" s="120" t="s">
        <v>87</v>
      </c>
      <c r="B71" s="120"/>
      <c r="C71" s="120"/>
      <c r="D71" s="120"/>
      <c r="E71" s="120"/>
      <c r="F71" s="120"/>
      <c r="G71" s="120"/>
      <c r="H71" s="120"/>
      <c r="I71" s="120"/>
      <c r="J71" s="120"/>
      <c r="K71" s="120"/>
      <c r="L71" s="120"/>
    </row>
    <row r="72" spans="1:14" ht="46.5" customHeight="1" x14ac:dyDescent="0.25">
      <c r="A72" s="110" t="s">
        <v>111</v>
      </c>
      <c r="B72" s="110"/>
      <c r="C72" s="110"/>
      <c r="D72" s="110"/>
      <c r="E72" s="110"/>
      <c r="F72" s="110"/>
      <c r="G72" s="110"/>
      <c r="H72" s="110"/>
      <c r="I72" s="110"/>
      <c r="J72" s="110"/>
      <c r="K72" s="110"/>
      <c r="L72" s="110"/>
    </row>
    <row r="73" spans="1:14" ht="15.75" customHeight="1" x14ac:dyDescent="0.25">
      <c r="A73" s="116"/>
      <c r="B73" s="116"/>
      <c r="C73" s="116"/>
      <c r="D73" s="116"/>
      <c r="E73" s="116"/>
      <c r="F73" s="116"/>
      <c r="G73" s="48"/>
      <c r="H73" s="48"/>
      <c r="I73" s="48"/>
      <c r="J73" s="48"/>
      <c r="K73" s="48"/>
      <c r="L73" s="48"/>
    </row>
    <row r="75" spans="1:14" s="91" customFormat="1" ht="15.75" x14ac:dyDescent="0.25">
      <c r="A75" s="90" t="s">
        <v>88</v>
      </c>
      <c r="B75" s="90"/>
    </row>
    <row r="76" spans="1:14" s="91" customFormat="1" ht="15.75" x14ac:dyDescent="0.25">
      <c r="A76" s="90"/>
      <c r="B76" s="112" t="s">
        <v>103</v>
      </c>
      <c r="C76" s="113"/>
      <c r="D76" s="113"/>
    </row>
    <row r="77" spans="1:14" ht="15" customHeight="1" x14ac:dyDescent="0.25">
      <c r="A77" s="111" t="s">
        <v>89</v>
      </c>
      <c r="B77" s="111"/>
      <c r="C77" s="111"/>
      <c r="D77" s="111"/>
      <c r="E77" s="10"/>
      <c r="F77" s="10"/>
      <c r="G77" s="10"/>
      <c r="H77" s="10"/>
      <c r="I77" s="10"/>
      <c r="J77" s="10"/>
      <c r="K77" s="10"/>
      <c r="L77" s="10"/>
      <c r="M77" s="10"/>
      <c r="N77" s="10"/>
    </row>
    <row r="78" spans="1:14" x14ac:dyDescent="0.25">
      <c r="A78" s="30" t="s">
        <v>90</v>
      </c>
      <c r="B78" s="112" t="s">
        <v>103</v>
      </c>
      <c r="C78" s="113"/>
      <c r="D78" s="113"/>
      <c r="E78" s="10"/>
      <c r="F78" s="10"/>
      <c r="G78" s="10"/>
      <c r="H78" s="10"/>
      <c r="I78" s="10"/>
      <c r="J78" s="10"/>
      <c r="K78" s="10"/>
      <c r="L78" s="10"/>
      <c r="M78" s="10"/>
      <c r="N78" s="10"/>
    </row>
    <row r="80" spans="1:14" x14ac:dyDescent="0.25">
      <c r="A80" s="114"/>
      <c r="B80" s="115"/>
      <c r="C80" s="115"/>
      <c r="D80" s="115"/>
      <c r="E80" s="115"/>
      <c r="F80" s="115"/>
      <c r="G80" s="115"/>
      <c r="H80" s="115"/>
      <c r="I80" s="115"/>
      <c r="J80" s="115"/>
      <c r="K80" s="115"/>
      <c r="L80" s="115"/>
      <c r="M80" s="10"/>
      <c r="N80" s="11"/>
    </row>
    <row r="81" spans="1:1" x14ac:dyDescent="0.25">
      <c r="A81" s="1" t="s">
        <v>104</v>
      </c>
    </row>
  </sheetData>
  <mergeCells count="64">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 ref="F44:G44"/>
    <mergeCell ref="A44:B44"/>
    <mergeCell ref="A45:B45"/>
    <mergeCell ref="A41:B41"/>
    <mergeCell ref="A43:B43"/>
    <mergeCell ref="F41:G41"/>
    <mergeCell ref="A50:B50"/>
    <mergeCell ref="A51:B51"/>
    <mergeCell ref="A48:B48"/>
    <mergeCell ref="A49:B49"/>
    <mergeCell ref="A46:B46"/>
    <mergeCell ref="A47:B47"/>
    <mergeCell ref="A56:B56"/>
    <mergeCell ref="A57:B57"/>
    <mergeCell ref="A54:B54"/>
    <mergeCell ref="A55:B55"/>
    <mergeCell ref="A52:B52"/>
    <mergeCell ref="A53:B53"/>
    <mergeCell ref="A62:B62"/>
    <mergeCell ref="A63:B63"/>
    <mergeCell ref="A60:B60"/>
    <mergeCell ref="A61:B61"/>
    <mergeCell ref="A58:B58"/>
    <mergeCell ref="A59:B59"/>
    <mergeCell ref="A66:B66"/>
    <mergeCell ref="A69:L69"/>
    <mergeCell ref="A70:L70"/>
    <mergeCell ref="A71:L71"/>
    <mergeCell ref="A64:B64"/>
    <mergeCell ref="A65:B65"/>
    <mergeCell ref="A72:L72"/>
    <mergeCell ref="A77:D77"/>
    <mergeCell ref="B78:D78"/>
    <mergeCell ref="A80:L80"/>
    <mergeCell ref="A73:F73"/>
    <mergeCell ref="B76:D76"/>
    <mergeCell ref="A33:B33"/>
    <mergeCell ref="A36:B36"/>
    <mergeCell ref="A37:B37"/>
    <mergeCell ref="G31:I31"/>
    <mergeCell ref="A32:B32"/>
    <mergeCell ref="F36:J36"/>
    <mergeCell ref="F37:L37"/>
    <mergeCell ref="F38:G39"/>
    <mergeCell ref="K38:K39"/>
    <mergeCell ref="F40:G40"/>
    <mergeCell ref="L8:L9"/>
    <mergeCell ref="F8:F9"/>
  </mergeCells>
  <conditionalFormatting sqref="K44">
    <cfRule type="cellIs" dxfId="0"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scale="4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013A0-A386-4E9B-A7FB-3F5F2CA34B9C}">
  <ds:schemaRefs>
    <ds:schemaRef ds:uri="http://schemas.microsoft.com/sharepoint/v3/contenttype/forms"/>
  </ds:schemaRefs>
</ds:datastoreItem>
</file>

<file path=customXml/itemProps2.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Līdz.izliet</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Gunita Nadziņa</cp:lastModifiedBy>
  <cp:revision/>
  <cp:lastPrinted>2023-03-15T12:57:35Z</cp:lastPrinted>
  <dcterms:created xsi:type="dcterms:W3CDTF">2000-10-19T05:10:39Z</dcterms:created>
  <dcterms:modified xsi:type="dcterms:W3CDTF">2024-02-06T12:13:01Z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