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ja Cerikova\OneDrive - LR Veselibas ministrija\Documents\DPN\1_Darba mape\15_DRG\2022_ML\"/>
    </mc:Choice>
  </mc:AlternateContent>
  <xr:revisionPtr revIDLastSave="0" documentId="13_ncr:1_{470D82AC-8D9B-455A-B52E-E974FFEBF856}" xr6:coauthVersionLast="47" xr6:coauthVersionMax="47" xr10:uidLastSave="{00000000-0000-0000-0000-000000000000}"/>
  <bookViews>
    <workbookView xWindow="-120" yWindow="-16320" windowWidth="29040" windowHeight="15990" activeTab="1" xr2:uid="{B1270A77-0AAD-4821-B848-538DEB419065}"/>
  </bookViews>
  <sheets>
    <sheet name="DRG_202212" sheetId="5" r:id="rId1"/>
    <sheet name="Meta dati" sheetId="3" r:id="rId2"/>
    <sheet name="klasifikatori" sheetId="2" state="hidden" r:id="rId3"/>
  </sheets>
  <externalReferences>
    <externalReference r:id="rId4"/>
  </externalReferences>
  <definedNames>
    <definedName name="_xlnm._FilterDatabase" localSheetId="0" hidden="1">DRG_202212!$A$10:$J$591</definedName>
    <definedName name="CMI_2020_12M">#REF!</definedName>
    <definedName name="DRG_AI_2020_12M">#REF!</definedName>
    <definedName name="DRG_GD">#REF!</definedName>
    <definedName name="DRG_ML_III">#REF!</definedName>
    <definedName name="Recover">[1]Macro1!$A$92</definedName>
    <definedName name="TableName">"Dummy"</definedName>
  </definedNames>
  <calcPr calcId="191029" iterateCount="0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90" i="5" l="1"/>
  <c r="C589" i="5"/>
  <c r="C588" i="5"/>
  <c r="C587" i="5"/>
  <c r="C586" i="5"/>
  <c r="C585" i="5"/>
  <c r="C584" i="5"/>
  <c r="C583" i="5"/>
  <c r="C582" i="5"/>
  <c r="C581" i="5"/>
  <c r="C580" i="5"/>
  <c r="C579" i="5"/>
  <c r="C578" i="5"/>
  <c r="C577" i="5"/>
  <c r="C576" i="5"/>
  <c r="C575" i="5"/>
  <c r="C574" i="5"/>
  <c r="C573" i="5"/>
  <c r="C572" i="5"/>
  <c r="C571" i="5"/>
  <c r="C570" i="5"/>
  <c r="C569" i="5"/>
  <c r="C568" i="5"/>
  <c r="C567" i="5"/>
  <c r="C566" i="5"/>
  <c r="C565" i="5"/>
  <c r="C564" i="5"/>
  <c r="C563" i="5"/>
  <c r="C562" i="5"/>
  <c r="C561" i="5"/>
  <c r="C560" i="5"/>
  <c r="C559" i="5"/>
  <c r="C558" i="5"/>
  <c r="C557" i="5"/>
  <c r="C556" i="5"/>
  <c r="C555" i="5"/>
  <c r="C554" i="5"/>
  <c r="C553" i="5"/>
  <c r="C552" i="5"/>
  <c r="C551" i="5"/>
  <c r="C550" i="5"/>
  <c r="C549" i="5"/>
  <c r="C548" i="5"/>
  <c r="C547" i="5"/>
  <c r="C546" i="5"/>
  <c r="C545" i="5"/>
  <c r="C544" i="5"/>
  <c r="C543" i="5"/>
  <c r="C542" i="5"/>
  <c r="C541" i="5"/>
  <c r="C540" i="5"/>
  <c r="C539" i="5"/>
  <c r="C538" i="5"/>
  <c r="C537" i="5"/>
  <c r="C536" i="5"/>
  <c r="C535" i="5"/>
  <c r="C534" i="5"/>
  <c r="C533" i="5"/>
  <c r="C532" i="5"/>
  <c r="C531" i="5"/>
  <c r="C530" i="5"/>
  <c r="C529" i="5"/>
  <c r="C528" i="5"/>
  <c r="C527" i="5"/>
  <c r="C526" i="5"/>
  <c r="C525" i="5"/>
  <c r="C524" i="5"/>
  <c r="C523" i="5"/>
  <c r="C522" i="5"/>
  <c r="C521" i="5"/>
  <c r="C520" i="5"/>
  <c r="C519" i="5"/>
  <c r="C518" i="5"/>
  <c r="C517" i="5"/>
  <c r="C516" i="5"/>
  <c r="C515" i="5"/>
  <c r="C514" i="5"/>
  <c r="C513" i="5"/>
  <c r="C512" i="5"/>
  <c r="C511" i="5"/>
  <c r="C510" i="5"/>
  <c r="C509" i="5"/>
  <c r="C508" i="5"/>
  <c r="C507" i="5"/>
  <c r="C506" i="5"/>
  <c r="C505" i="5"/>
  <c r="C504" i="5"/>
  <c r="C503" i="5"/>
  <c r="C502" i="5"/>
  <c r="C501" i="5"/>
  <c r="C500" i="5"/>
  <c r="C499" i="5"/>
  <c r="C498" i="5"/>
  <c r="C497" i="5"/>
  <c r="C496" i="5"/>
  <c r="C495" i="5"/>
  <c r="C494" i="5"/>
  <c r="C493" i="5"/>
  <c r="C492" i="5"/>
  <c r="C491" i="5"/>
  <c r="C490" i="5"/>
  <c r="C489" i="5"/>
  <c r="C488" i="5"/>
  <c r="C487" i="5"/>
  <c r="C486" i="5"/>
  <c r="C485" i="5"/>
  <c r="C484" i="5"/>
  <c r="C483" i="5"/>
  <c r="C482" i="5"/>
  <c r="C481" i="5"/>
  <c r="C480" i="5"/>
  <c r="C479" i="5"/>
  <c r="C478" i="5"/>
  <c r="C477" i="5"/>
  <c r="C476" i="5"/>
  <c r="C475" i="5"/>
  <c r="C474" i="5"/>
  <c r="C473" i="5"/>
  <c r="C472" i="5"/>
  <c r="C471" i="5"/>
  <c r="C470" i="5"/>
  <c r="C469" i="5"/>
  <c r="C468" i="5"/>
  <c r="C467" i="5"/>
  <c r="C466" i="5"/>
  <c r="C465" i="5"/>
  <c r="C464" i="5"/>
  <c r="C463" i="5"/>
  <c r="C462" i="5"/>
  <c r="C461" i="5"/>
  <c r="C460" i="5"/>
  <c r="C459" i="5"/>
  <c r="C458" i="5"/>
  <c r="C457" i="5"/>
  <c r="C456" i="5"/>
  <c r="C455" i="5"/>
  <c r="C454" i="5"/>
  <c r="C453" i="5"/>
  <c r="C452" i="5"/>
  <c r="C451" i="5"/>
  <c r="C450" i="5"/>
  <c r="C449" i="5"/>
  <c r="C448" i="5"/>
  <c r="C447" i="5"/>
  <c r="C446" i="5"/>
  <c r="C445" i="5"/>
  <c r="C444" i="5"/>
  <c r="C443" i="5"/>
  <c r="C442" i="5"/>
  <c r="C441" i="5"/>
  <c r="C440" i="5"/>
  <c r="C439" i="5"/>
  <c r="C438" i="5"/>
  <c r="C437" i="5"/>
  <c r="C436" i="5"/>
  <c r="C435" i="5"/>
  <c r="C434" i="5"/>
  <c r="C433" i="5"/>
  <c r="C432" i="5"/>
  <c r="C431" i="5"/>
  <c r="C430" i="5"/>
  <c r="C429" i="5"/>
  <c r="C428" i="5"/>
  <c r="C427" i="5"/>
  <c r="C426" i="5"/>
  <c r="C425" i="5"/>
  <c r="C424" i="5"/>
  <c r="C423" i="5"/>
  <c r="C422" i="5"/>
  <c r="C421" i="5"/>
  <c r="C420" i="5"/>
  <c r="C419" i="5"/>
  <c r="C418" i="5"/>
  <c r="C417" i="5"/>
  <c r="C416" i="5"/>
  <c r="C415" i="5"/>
  <c r="C414" i="5"/>
  <c r="C413" i="5"/>
  <c r="C412" i="5"/>
  <c r="C411" i="5"/>
  <c r="C410" i="5"/>
  <c r="C409" i="5"/>
  <c r="C408" i="5"/>
  <c r="C407" i="5"/>
  <c r="C406" i="5"/>
  <c r="C405" i="5"/>
  <c r="C404" i="5"/>
  <c r="C403" i="5"/>
  <c r="C402" i="5"/>
  <c r="C401" i="5"/>
  <c r="C400" i="5"/>
  <c r="C399" i="5"/>
  <c r="C398" i="5"/>
  <c r="C397" i="5"/>
  <c r="C396" i="5"/>
  <c r="C395" i="5"/>
  <c r="C394" i="5"/>
  <c r="C393" i="5"/>
  <c r="C392" i="5"/>
  <c r="C391" i="5"/>
  <c r="C390" i="5"/>
  <c r="C389" i="5"/>
  <c r="C388" i="5"/>
  <c r="C387" i="5"/>
  <c r="C386" i="5"/>
  <c r="C385" i="5"/>
  <c r="C384" i="5"/>
  <c r="C383" i="5"/>
  <c r="C382" i="5"/>
  <c r="C381" i="5"/>
  <c r="C380" i="5"/>
  <c r="C379" i="5"/>
  <c r="C378" i="5"/>
  <c r="C377" i="5"/>
  <c r="C376" i="5"/>
  <c r="C375" i="5"/>
  <c r="C374" i="5"/>
  <c r="C373" i="5"/>
  <c r="C372" i="5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C330" i="5"/>
  <c r="C329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591" i="5"/>
</calcChain>
</file>

<file path=xl/sharedStrings.xml><?xml version="1.0" encoding="utf-8"?>
<sst xmlns="http://schemas.openxmlformats.org/spreadsheetml/2006/main" count="1409" uniqueCount="1380">
  <si>
    <t>30.pielikums</t>
  </si>
  <si>
    <t>Nacionālais veselības dienesta</t>
  </si>
  <si>
    <t>2022.gada _____.__________</t>
  </si>
  <si>
    <t>rīkojumam Nr.________</t>
  </si>
  <si>
    <t>DRG kods</t>
  </si>
  <si>
    <t>DRG nosaukums</t>
  </si>
  <si>
    <t xml:space="preserve">DRG grupas koef. pēc karšu summām </t>
  </si>
  <si>
    <t>Hospitalizāciju skaits</t>
  </si>
  <si>
    <t>Vidējais ārstēšanas ilgums</t>
  </si>
  <si>
    <t>Minimālais ārstēšanas ilgums</t>
  </si>
  <si>
    <t>Maksimālais ārstēšanas ilgums</t>
  </si>
  <si>
    <t>Vidējās izmaksas EUR</t>
  </si>
  <si>
    <t>Minimālās izmaksas EUR</t>
  </si>
  <si>
    <t>Maksimālās izmaksas EUR</t>
  </si>
  <si>
    <t>001A</t>
  </si>
  <si>
    <t>Intrakraniāla centrālās nervu sistēmas audzēja ķirurģija</t>
  </si>
  <si>
    <t>001B</t>
  </si>
  <si>
    <t>Ārstniecības pakalpojumu departamenta direktors_____________________________________</t>
  </si>
  <si>
    <t>Izpildītājs______________________________</t>
  </si>
  <si>
    <t>Cita intrakraniālā asinsvadu ķirurģija</t>
  </si>
  <si>
    <t>001C</t>
  </si>
  <si>
    <t>Intrakraniālas asinsvadu anomālijas vai smadzeņu infarkta ķirurģija</t>
  </si>
  <si>
    <t>001D</t>
  </si>
  <si>
    <t>Intrakraniāla cerebrospinālā šķidruma šunta ķirurģija</t>
  </si>
  <si>
    <t>001E</t>
  </si>
  <si>
    <t>Cita kraniotomija, izņemot traumas dēļ</t>
  </si>
  <si>
    <t>002A</t>
  </si>
  <si>
    <t>Cita kraniotomija, traumas dēļ</t>
  </si>
  <si>
    <t>002B</t>
  </si>
  <si>
    <t>Hroniskas subdurālas hematomas operācijas</t>
  </si>
  <si>
    <t>004</t>
  </si>
  <si>
    <t>Spinālas manipulācijas</t>
  </si>
  <si>
    <t>005</t>
  </si>
  <si>
    <t>Ekstrakraniālo asinsvadu manipulācijas</t>
  </si>
  <si>
    <t>006</t>
  </si>
  <si>
    <t>Karpālā kanāla atbrīvošana</t>
  </si>
  <si>
    <t>007</t>
  </si>
  <si>
    <t>Perifēro un kraniālo nervu, un citas nervu sistēmas manipulācijas ar komplikācijām</t>
  </si>
  <si>
    <t>008</t>
  </si>
  <si>
    <t>Perifēro un kraniālo nervu un citas nervu sistēmas manipulācijas, bez komplikācijām</t>
  </si>
  <si>
    <t>009</t>
  </si>
  <si>
    <t>Spinālas slimības un traumas</t>
  </si>
  <si>
    <t>010</t>
  </si>
  <si>
    <t>Nervu sistēmas audzējs ar komplikācijām</t>
  </si>
  <si>
    <t>011</t>
  </si>
  <si>
    <t>Nervu sistēmas audzējs bez komplikācijām</t>
  </si>
  <si>
    <t>012</t>
  </si>
  <si>
    <t>Deģeneratīvas nervu sistēmas slimības</t>
  </si>
  <si>
    <t>013</t>
  </si>
  <si>
    <t>Multiplā skleroze un smadzenīšu ataksija</t>
  </si>
  <si>
    <t>014A</t>
  </si>
  <si>
    <t>Specifiski cerebrovaskulāri bojājumi, izņemot pārejošu išēmisku lēkmi ar komplikācijām</t>
  </si>
  <si>
    <t>014B</t>
  </si>
  <si>
    <t>Specifiski cerebrovaskulāri bojājumi, izņemot pārejošu išēmisku lēkmi bez komplikācijām</t>
  </si>
  <si>
    <t>014C</t>
  </si>
  <si>
    <t>Specifiski cerebrovaskulāri bojājumi, izņemot pārejošu išēmisku lēkmi, ar i/v trombolītisku terapiju, bez komplikācijām</t>
  </si>
  <si>
    <t>014D</t>
  </si>
  <si>
    <t>Specifiski cerebrovaskulāri bojājumi, izņemot pārejošu išēmisku lēkmi, ar i/v trombolītisku terapiju, ar komplikācijām</t>
  </si>
  <si>
    <t>015</t>
  </si>
  <si>
    <t>Pārejoša išēmiska lēkme un precerebrāla oklūzija</t>
  </si>
  <si>
    <t>016</t>
  </si>
  <si>
    <t>Nespecifiski cerebrovaskulāri traucējumi ar komplikācijām</t>
  </si>
  <si>
    <t>017</t>
  </si>
  <si>
    <t>Nespecifiski cerebrovaskulāri traucējumi bez komplikācijām</t>
  </si>
  <si>
    <t>018</t>
  </si>
  <si>
    <t>Kraniālo un perifēro nervu bojājumi ar komplikācijām</t>
  </si>
  <si>
    <t>019</t>
  </si>
  <si>
    <t>Kraniālo un perifēro nervu bojājumi bez komplikācijām</t>
  </si>
  <si>
    <t>020</t>
  </si>
  <si>
    <t>Nervu sistēmas infekcija, izņemot vīrusu meningītu</t>
  </si>
  <si>
    <t>021</t>
  </si>
  <si>
    <t>Vīrusu meningīts</t>
  </si>
  <si>
    <t>023</t>
  </si>
  <si>
    <t>Netraumatisks stupors un koma</t>
  </si>
  <si>
    <t>024</t>
  </si>
  <si>
    <t>Lēkme un galvassāpes, vecums&gt; 17 ar komplikācijām</t>
  </si>
  <si>
    <t>025</t>
  </si>
  <si>
    <t>Lēkme un galvassāpes, vecums&gt; 17 bez komplikācijām</t>
  </si>
  <si>
    <t>026</t>
  </si>
  <si>
    <t>Lēkme un galvassāpes, vecums 0-17</t>
  </si>
  <si>
    <t>027</t>
  </si>
  <si>
    <t>Smags traumatiskas galvas smadzeņu ievainojums</t>
  </si>
  <si>
    <t>028</t>
  </si>
  <si>
    <t>Traumatisks galvas smadzeņu ievainojums, vecums&gt; 17, ar komplikācijām</t>
  </si>
  <si>
    <t>029</t>
  </si>
  <si>
    <t>Traumatisks galvas smadzeņu ievainojums, vecums&gt; 17, bez komplikācijām</t>
  </si>
  <si>
    <t>030</t>
  </si>
  <si>
    <t>Traumatisks galvas smadzeņu ievainojums, vecums 0-17</t>
  </si>
  <si>
    <t>031</t>
  </si>
  <si>
    <t>Galvas smadzeņu satricinājums, vecums&gt; 17, ar komplikācijām</t>
  </si>
  <si>
    <t>032</t>
  </si>
  <si>
    <t>Galvas smadzeņu satricinājums, vecums&gt; 17, bez komplikācijām</t>
  </si>
  <si>
    <t>033</t>
  </si>
  <si>
    <t>Galvas smadzeņu satricinājums, vecums 0-17</t>
  </si>
  <si>
    <t>034</t>
  </si>
  <si>
    <t>Citi nervu sistēmas bojājumi ar komplikācijām</t>
  </si>
  <si>
    <t>035</t>
  </si>
  <si>
    <t>Citi nervu sistēmas bojājumi bez komplikācijām</t>
  </si>
  <si>
    <t>036D</t>
  </si>
  <si>
    <t>Liela acu manipulācija</t>
  </si>
  <si>
    <t>036E</t>
  </si>
  <si>
    <t>Tīklenes manipulācijas</t>
  </si>
  <si>
    <t>037</t>
  </si>
  <si>
    <t>Orbītas manipulācijas</t>
  </si>
  <si>
    <t>039</t>
  </si>
  <si>
    <t>Lēcas manipulācijas ar vai bez stiklveida ķermeņa ektomiju</t>
  </si>
  <si>
    <t>040</t>
  </si>
  <si>
    <t>Ekstraokulāras manipulācijas, izņemot orbītu</t>
  </si>
  <si>
    <t>042</t>
  </si>
  <si>
    <t>Intraokulāras manipulācijas, izņemot tīkleni, varavīksneni un lēcu</t>
  </si>
  <si>
    <t>043</t>
  </si>
  <si>
    <t>Asinis acs priekšējā kamerā (Hyphema)</t>
  </si>
  <si>
    <t>044</t>
  </si>
  <si>
    <t>Akūtas nozīmīgas acs infekcijas</t>
  </si>
  <si>
    <t>045</t>
  </si>
  <si>
    <t>Neiroloģiski acu bojājumi</t>
  </si>
  <si>
    <t>046</t>
  </si>
  <si>
    <t>Citi acs bojājumi, vecums&gt; 17 ar komplikācijām</t>
  </si>
  <si>
    <t>047</t>
  </si>
  <si>
    <t>Citi acs bojājumi, vecums&gt; 17 bez komplikācijām</t>
  </si>
  <si>
    <t>048</t>
  </si>
  <si>
    <t>Citi acs bojājumi, vecums 0-17</t>
  </si>
  <si>
    <t>049A</t>
  </si>
  <si>
    <t>Citas nozīmīgas galvas un kakla operācijas</t>
  </si>
  <si>
    <t>050N</t>
  </si>
  <si>
    <t>Parotidektomija</t>
  </si>
  <si>
    <t>051N</t>
  </si>
  <si>
    <t>Siekalu dziedzeru manipulācijas, izņemot parotidektomiju</t>
  </si>
  <si>
    <t>052</t>
  </si>
  <si>
    <t>Zaķa lūpas un aukslēju labošana</t>
  </si>
  <si>
    <t>053A</t>
  </si>
  <si>
    <t>Sinusa manipulācijas</t>
  </si>
  <si>
    <t>053B</t>
  </si>
  <si>
    <t>Aizauss paugura, deniņu kaula un iekšējās auss manipulācijas</t>
  </si>
  <si>
    <t>055</t>
  </si>
  <si>
    <t>Dažādas auss, deguna, mutes un rīkles manipulācijas</t>
  </si>
  <si>
    <t>056</t>
  </si>
  <si>
    <t>Rinoplastija</t>
  </si>
  <si>
    <t>060</t>
  </si>
  <si>
    <t>Tonsillektomija un / vai tikai adenoīdektomija</t>
  </si>
  <si>
    <t>063</t>
  </si>
  <si>
    <t>Citas nozīmīgas auss, deguna, mutes un rīkles manipulācijas operāciju zālē</t>
  </si>
  <si>
    <t>064</t>
  </si>
  <si>
    <t>Auss, deguna, mutes un rīkles ļaundabīgie audzēji</t>
  </si>
  <si>
    <t>065</t>
  </si>
  <si>
    <t>Līdzsvara traucējumi</t>
  </si>
  <si>
    <t>066</t>
  </si>
  <si>
    <t>Epistakse</t>
  </si>
  <si>
    <t>067</t>
  </si>
  <si>
    <t>Epiglotīts</t>
  </si>
  <si>
    <t>068</t>
  </si>
  <si>
    <t>Vidusauss iekaisums un augšējo elpceļu iekaisums, vecums &gt; 17, ar komplikācijām</t>
  </si>
  <si>
    <t>069</t>
  </si>
  <si>
    <t>Vidusauss iekaisums un augšējo elpceļu iekaisums, vecums&gt; 17, bez komplikācijām</t>
  </si>
  <si>
    <t>070A</t>
  </si>
  <si>
    <t>Vidusauss iekaisums un augšējo elpceļu iekaisums, 0-17, ar komplikācijām</t>
  </si>
  <si>
    <t>070B</t>
  </si>
  <si>
    <t>Vidusauss iekaisums un augšējo elpceļu iekaisums, vecums 0-17, bez komplikācijām</t>
  </si>
  <si>
    <t>071</t>
  </si>
  <si>
    <t>Laringotraheīts</t>
  </si>
  <si>
    <t>072</t>
  </si>
  <si>
    <t>Deguna trauma un deformācija</t>
  </si>
  <si>
    <t>073</t>
  </si>
  <si>
    <t>Citas auss, deguna, mutes un rīkles diagnozes, vecums&gt; 17</t>
  </si>
  <si>
    <t>074</t>
  </si>
  <si>
    <t>Citas auss, deguna, mutes un rīkles diagnozes, vecums 0-17</t>
  </si>
  <si>
    <t>075</t>
  </si>
  <si>
    <t>Lielas krūškurvja manipulācijas</t>
  </si>
  <si>
    <t>076</t>
  </si>
  <si>
    <t>Citas elpošanas sistēmas manipulācijas operāciju zālē, ar komplikācijām</t>
  </si>
  <si>
    <t>077</t>
  </si>
  <si>
    <t>Citas elpošanas sistēmas manipulācijas operāciju zālē, bez komplikācijām</t>
  </si>
  <si>
    <t>078</t>
  </si>
  <si>
    <t>Plaušu embolija</t>
  </si>
  <si>
    <t>079</t>
  </si>
  <si>
    <t>Elpošanas ceļu infekcijas un iekaisumi, vecums&gt;17 ar komplikācijām</t>
  </si>
  <si>
    <t>080</t>
  </si>
  <si>
    <t>Elpošanas ceļu infekcijas un iekaisumi, vecums&gt; 17 bez komplikācijām</t>
  </si>
  <si>
    <t>081</t>
  </si>
  <si>
    <t>Elpošanas ceļu infekcijas un iekaisumi, vecums 0-17</t>
  </si>
  <si>
    <t>082</t>
  </si>
  <si>
    <t>Elpceļu audzēji</t>
  </si>
  <si>
    <t>083</t>
  </si>
  <si>
    <t>Liela krūškurvja trauma ar komplikācijām</t>
  </si>
  <si>
    <t>084</t>
  </si>
  <si>
    <t>Liela krūškurvja trauma bez komplikācijām</t>
  </si>
  <si>
    <t>085</t>
  </si>
  <si>
    <t>Pleiras izsvīdums ar komplikācijām</t>
  </si>
  <si>
    <t>086</t>
  </si>
  <si>
    <t>Pleiras izsvīdums bez komplikācijām</t>
  </si>
  <si>
    <t>087</t>
  </si>
  <si>
    <t>Plaušu tūska un elpošanas mazspēja</t>
  </si>
  <si>
    <t>088</t>
  </si>
  <si>
    <t>Hroniska obstruktīva plaušu slimība</t>
  </si>
  <si>
    <t>089</t>
  </si>
  <si>
    <t>Vienkārša pneimonija un pleirīts, vecums&gt; 17, ar komplikācijām</t>
  </si>
  <si>
    <t>090</t>
  </si>
  <si>
    <t>Vienkārša pneimonija un pleirīts, vecums&gt; 17, bez komplikācijām</t>
  </si>
  <si>
    <t>091A</t>
  </si>
  <si>
    <t>Vienkārša pneimonija un pleirīts, vecums 0-17, ar komplikācijām</t>
  </si>
  <si>
    <t>091B</t>
  </si>
  <si>
    <t>Vienkārša pneimonija un pleirīts, vecums 0-17, bez komplikācijām</t>
  </si>
  <si>
    <t>092</t>
  </si>
  <si>
    <t>Intersticiāla plaušu slimība ar komplikācijām</t>
  </si>
  <si>
    <t>093</t>
  </si>
  <si>
    <t>Intersticiāla plaušu slimība bez komplikācijām</t>
  </si>
  <si>
    <t>094</t>
  </si>
  <si>
    <t>Pneimotorakss ar komplikācijām</t>
  </si>
  <si>
    <t>095</t>
  </si>
  <si>
    <t>Pneimotorakss bez komplikācijām</t>
  </si>
  <si>
    <t>096</t>
  </si>
  <si>
    <t>Bronhīts un astma, vecums&gt; 17, ar komplikācijām</t>
  </si>
  <si>
    <t>097</t>
  </si>
  <si>
    <t>Bronhīts un astma, vecums&gt; 17, bez komplikācijām</t>
  </si>
  <si>
    <t>098A</t>
  </si>
  <si>
    <t>Bronhīts un astma, vecums 0-17, ar komplikācijām</t>
  </si>
  <si>
    <t>098B</t>
  </si>
  <si>
    <t>Bronhīts un astma, vecums 0-17, bez komplikācijām</t>
  </si>
  <si>
    <t>099</t>
  </si>
  <si>
    <t>Respiratorās pazīmes un simptomi ar komplikācijām</t>
  </si>
  <si>
    <t>100</t>
  </si>
  <si>
    <t>Respiratorās pazīmes un simptomi bez komplikācijām</t>
  </si>
  <si>
    <t>101</t>
  </si>
  <si>
    <t>Citas elpošanas sistēmas diagnozes ar komplikācijām</t>
  </si>
  <si>
    <t>102</t>
  </si>
  <si>
    <t>Citas elpošanas sistēmas diagnozes bez komplikācijām</t>
  </si>
  <si>
    <t>104A</t>
  </si>
  <si>
    <t>Viena sirds vārstuļa operācijas</t>
  </si>
  <si>
    <t>104B</t>
  </si>
  <si>
    <t>Vairāku sirds vārstuļu operācijas vai viena vārstuļa operācijas ar komplikācijām</t>
  </si>
  <si>
    <t>107A</t>
  </si>
  <si>
    <t>Cita koronārā šuntēšana bez kateterizācijas</t>
  </si>
  <si>
    <t>107B</t>
  </si>
  <si>
    <t>Cita koronārā šuntēšana ar kateterizāciju</t>
  </si>
  <si>
    <t>107C</t>
  </si>
  <si>
    <t>Koronārā šuntēšana ar sarežģītām savstarpēji saistītām manipulācijām vai ar komplikācijām</t>
  </si>
  <si>
    <t>108</t>
  </si>
  <si>
    <t>Citas kardiotorakālas manipulācijas</t>
  </si>
  <si>
    <t>108O</t>
  </si>
  <si>
    <t>Citas kardiotorakālas manipulācijas, īslaicīga terapija</t>
  </si>
  <si>
    <t>109N</t>
  </si>
  <si>
    <t>Krūšu aortas aneirismas operācija</t>
  </si>
  <si>
    <t>110</t>
  </si>
  <si>
    <t>Lielas kardiovaskulāras manipulācijas ar komplikācijām</t>
  </si>
  <si>
    <t>111</t>
  </si>
  <si>
    <t>Lielas kardiovaskulāras manipulācijas bez komplikācijām</t>
  </si>
  <si>
    <t>112A</t>
  </si>
  <si>
    <t>Citas perkutānas kardiovaskulāras manipulācijas</t>
  </si>
  <si>
    <t>112B</t>
  </si>
  <si>
    <t>Perkutāna ablācija sirds aritmijas dēļ</t>
  </si>
  <si>
    <t>112C</t>
  </si>
  <si>
    <t>Perkutāna koronāra intervence bez miokarda infarkta, bez komplikācijām</t>
  </si>
  <si>
    <t>112D</t>
  </si>
  <si>
    <t>Perkutāna koronāra intervence bez miokarda infarkta, ar komplikācijām</t>
  </si>
  <si>
    <t>112E</t>
  </si>
  <si>
    <t>Perkutāna koronāra intervence ar miokarda infarktu, bez komplikācijām</t>
  </si>
  <si>
    <t>112F</t>
  </si>
  <si>
    <t>Perkutāna koronāra intervence ar miokarda infarktu, ar komplikācijām</t>
  </si>
  <si>
    <t>113</t>
  </si>
  <si>
    <t>Amputācija saistībā ar asinsrites sistēmas traucējumiem, izņemot augšējo ekstremitāti un pirkstu</t>
  </si>
  <si>
    <t>114</t>
  </si>
  <si>
    <t>Augšējās ekstremitātes un pirksta amputācija saistībā ar asinsrites sistēmas traucējumiem</t>
  </si>
  <si>
    <t>115A</t>
  </si>
  <si>
    <t>Pastāvīgā sirds ritma devēja vai defibrilatora revīzija vai izņemšana</t>
  </si>
  <si>
    <t>115B</t>
  </si>
  <si>
    <t>Sirds ritma devēja pārbaude vai implantācija vai nomaiņa</t>
  </si>
  <si>
    <t>115C</t>
  </si>
  <si>
    <t>Sirds defibrilatora nomaiņa vai implantācija</t>
  </si>
  <si>
    <t>119</t>
  </si>
  <si>
    <t>Vēnu liģēšana un ekstirpācija</t>
  </si>
  <si>
    <t>120</t>
  </si>
  <si>
    <t>Citas asinsrites sistēmas manipulācijas operāciju zālē</t>
  </si>
  <si>
    <t>120O</t>
  </si>
  <si>
    <t>Citas asinsrites sistēmas manipulācijas operāciju zālē, īslaicīga terapija</t>
  </si>
  <si>
    <t>121</t>
  </si>
  <si>
    <t>Citi asinsrites traucējumi ar akūtu miokarda infarktu un kardiovaskulārām komplikācijām, pacienti, kas dzīvi 4.aprūpes dienā</t>
  </si>
  <si>
    <t>122</t>
  </si>
  <si>
    <t>Citi asinsrites traucējumi ar akūtu miokarda infarktu, bez kardiovaskulārām komplikācijām, pacienti, kas dzīvi 4.aprūpes dienā</t>
  </si>
  <si>
    <t>123</t>
  </si>
  <si>
    <t>Citi asinsrites traucējumi ar akūtu miokarda infarktu, pacienti, kas miruši pirmajās 3 aprūpes dienās</t>
  </si>
  <si>
    <t>124</t>
  </si>
  <si>
    <t>Diagnostiska perkutāna kardiāla manipulācija ar sarežģītu asinsrites diagnozi</t>
  </si>
  <si>
    <t>125</t>
  </si>
  <si>
    <t>Diagnostiska perkutāna kardiāla manipulācija bez sarežģītas asinsrites diagnozes</t>
  </si>
  <si>
    <t>126</t>
  </si>
  <si>
    <t>Akūts un subakūts endokardīts</t>
  </si>
  <si>
    <t>127</t>
  </si>
  <si>
    <t>Sirds mazspēja un šoks</t>
  </si>
  <si>
    <t>128</t>
  </si>
  <si>
    <t>Dziļo vēnu tromboflebīts</t>
  </si>
  <si>
    <t>129</t>
  </si>
  <si>
    <t>Sirds apstāšanās neizskaidrojamu iemeslu dēļ</t>
  </si>
  <si>
    <t>130</t>
  </si>
  <si>
    <t>Perifēro asinsvadu traucējumi ar komplikācijām</t>
  </si>
  <si>
    <t>131</t>
  </si>
  <si>
    <t>Perifēro asinsvadu traucējumi bez komplikācijām</t>
  </si>
  <si>
    <t>132</t>
  </si>
  <si>
    <t>Ateroskleroze ar komplikācijām</t>
  </si>
  <si>
    <t>133</t>
  </si>
  <si>
    <t>Ateroskleroze bez komplikācijām</t>
  </si>
  <si>
    <t>134</t>
  </si>
  <si>
    <t>Hipertonija</t>
  </si>
  <si>
    <t>135</t>
  </si>
  <si>
    <t>Iedzimti sirds un vārstuļu bojājumi vecums&gt; 17, ar komplikācijām</t>
  </si>
  <si>
    <t>136</t>
  </si>
  <si>
    <t>Iedzimti sirds un vārstuļu bojājumi vecums&gt; 17, bez komplikācijām</t>
  </si>
  <si>
    <t>137</t>
  </si>
  <si>
    <t>Iedzimti sirds un vārstuļu bojājumi vecums 0-17</t>
  </si>
  <si>
    <t>138</t>
  </si>
  <si>
    <t>Sirds aritmija un vadīšanas traucējumi, ar komplikācijām</t>
  </si>
  <si>
    <t>139</t>
  </si>
  <si>
    <t>Sirds aritmija un vadīšanas traucējumi, bez komplikācijām</t>
  </si>
  <si>
    <t>140</t>
  </si>
  <si>
    <t>Stenokardija</t>
  </si>
  <si>
    <t>141</t>
  </si>
  <si>
    <t>Ģībonis un kolapss ar komplikācijām</t>
  </si>
  <si>
    <t>142</t>
  </si>
  <si>
    <t>Ģībonis un kolapss bez komplikācijām</t>
  </si>
  <si>
    <t>143</t>
  </si>
  <si>
    <t>Sāpes krūškurvī</t>
  </si>
  <si>
    <t>144</t>
  </si>
  <si>
    <t>Citas asinsrites sistēmas diagnozes ar komplikācijām</t>
  </si>
  <si>
    <t>145</t>
  </si>
  <si>
    <t>Citas asinsrites sistēmas diagnozes bez komplikācijām</t>
  </si>
  <si>
    <t>146</t>
  </si>
  <si>
    <t>Taisnās zarnas rezekcija, ar komplikācijām</t>
  </si>
  <si>
    <t>147</t>
  </si>
  <si>
    <t>Taisnās zarnas rezekcija bez komplikācijām</t>
  </si>
  <si>
    <t>148</t>
  </si>
  <si>
    <t>Nozīmīgas tievās un resnās zarnas manipulācijas ar komplikācijām</t>
  </si>
  <si>
    <t>149</t>
  </si>
  <si>
    <t>Nozīmīgas tievās un resnās zarnas manipulācijas, bez komplikācijām</t>
  </si>
  <si>
    <t>150</t>
  </si>
  <si>
    <t>Peritoneālo saaugumu atbrīvošana, ar komplikācijām</t>
  </si>
  <si>
    <t>151</t>
  </si>
  <si>
    <t>Peritoneālo saaugumu atbrīvošana, bez komplikācijām</t>
  </si>
  <si>
    <t>152</t>
  </si>
  <si>
    <t>Tievās un resnās zarnas manipulācijas ar komplikācijām</t>
  </si>
  <si>
    <t>153</t>
  </si>
  <si>
    <t>Tievās un resnās zarnas manipulācijas bez komplikācijām</t>
  </si>
  <si>
    <t>154A</t>
  </si>
  <si>
    <t>Nozīmīgas kuņģa, barības vada un divpadsmitpirkstu zarnas manipulācijas, vecums&gt; 17, ar komplikācijām</t>
  </si>
  <si>
    <t>154B</t>
  </si>
  <si>
    <t>Citas kuņģa, barības vada un divpadsmitpirkstu zarnas manipulācijas, vecums&gt; 17, ar komplikācijām</t>
  </si>
  <si>
    <t>155A</t>
  </si>
  <si>
    <t>Nozīmīgas kuņģa, barības vada un divpadsmitpirkstu zarnas manipulācijas, vecums&gt; 17, bez komplikācijām</t>
  </si>
  <si>
    <t>155B</t>
  </si>
  <si>
    <t>Citas kuņģa, barības vada un divpadsmitpirkstu zarnas manipulācijas, vecums&gt; 17, bez komplikācijām</t>
  </si>
  <si>
    <t>156</t>
  </si>
  <si>
    <t>Kuņģa, barības vada un  divpadsmitpirkstu zarnas manipulācijas, vecums 0-17</t>
  </si>
  <si>
    <t>157</t>
  </si>
  <si>
    <t>Nelielas zarnu manipulācijas ar komplikācijām</t>
  </si>
  <si>
    <t>158</t>
  </si>
  <si>
    <t>Nelielas zarnu manipulācijas bez komplikācijām</t>
  </si>
  <si>
    <t>159</t>
  </si>
  <si>
    <t>Trūces manipulācijas, izņemot cirkšņa (ingvinālo) un ciskas (femorālo), vecums&gt; 17, ar komplikācijām</t>
  </si>
  <si>
    <t>160</t>
  </si>
  <si>
    <t>Trūces manipulācijas, izņemot cirkšņa un ciskas, vecums&gt; 17 bez komplikācijām</t>
  </si>
  <si>
    <t>161</t>
  </si>
  <si>
    <t>Cirkšņa un ciskas trūces manipulācijas, vecums&gt; 17, ar komplikācijām</t>
  </si>
  <si>
    <t>162</t>
  </si>
  <si>
    <t>Cirkšņa un ciskas trūces manipulācijas, vecums&gt;17, bez komplikācijām</t>
  </si>
  <si>
    <t>163</t>
  </si>
  <si>
    <t>Trūces manipulācijas, vecums 0-17</t>
  </si>
  <si>
    <t>166N</t>
  </si>
  <si>
    <t>Apendektomija, ar sarežģītu pamatdiagnozi</t>
  </si>
  <si>
    <t>167</t>
  </si>
  <si>
    <t>Apendoktomija bez sarežģītas pamatdiagnozes, bez komplikācijām</t>
  </si>
  <si>
    <t>168</t>
  </si>
  <si>
    <t>Mutes manipulācijas ar komplikācijām</t>
  </si>
  <si>
    <t>169</t>
  </si>
  <si>
    <t>Mutes manipulācijas bez komplikācijām</t>
  </si>
  <si>
    <t>170</t>
  </si>
  <si>
    <t>Citas gremošanas sistēmas manipulācijas operāciju zālē, ar komplikācijām</t>
  </si>
  <si>
    <t>171</t>
  </si>
  <si>
    <t>Citas gremošanas sistēmas manipulācijas operāciju zālē, bez komplikācijām</t>
  </si>
  <si>
    <t>172</t>
  </si>
  <si>
    <t>Gremošanas sistēmas ļaundabīgs audzējs ar komplikācijām</t>
  </si>
  <si>
    <t>173</t>
  </si>
  <si>
    <t>Gremošanas sistēmas ļaundabīgs audzējs bez komplikācijām</t>
  </si>
  <si>
    <t>174N</t>
  </si>
  <si>
    <t>Komplicēta peptiska čūla vai kuņģa - zarnu trakta asiņošana</t>
  </si>
  <si>
    <t>175N</t>
  </si>
  <si>
    <t>Nekomplicēta peptiska čūla vai kuņģa - zarnu trakta asiņošana</t>
  </si>
  <si>
    <t>179</t>
  </si>
  <si>
    <t>Zarnu iekaisuma slimības</t>
  </si>
  <si>
    <t>180</t>
  </si>
  <si>
    <t>Gastrointestināla obstrukcija ar komplikācijām</t>
  </si>
  <si>
    <t>181</t>
  </si>
  <si>
    <t>Gastrointestināla obstrukcija bez komplikācijām</t>
  </si>
  <si>
    <t>182</t>
  </si>
  <si>
    <t>Ezofagīts, gastroenterīts un dažādi gremošanas traucējumi, vecums &gt; 17 ar komplikācijām</t>
  </si>
  <si>
    <t>183</t>
  </si>
  <si>
    <t>Ezofagīts, gastroenterīts un dažādi gremošanas traucējumi, vecums&gt; 17 bez komplikācijām</t>
  </si>
  <si>
    <t>184A</t>
  </si>
  <si>
    <t>Ezofagīts, gastroenterīts un dažādi gremošanas traucējumi, vecums 0-17, ar komplikācijām</t>
  </si>
  <si>
    <t>184B</t>
  </si>
  <si>
    <t>Ezofagīts, gastroenterīts un dažādi gremošanas traucējumi, vecums 0-17, bez komplikācijām</t>
  </si>
  <si>
    <t>185</t>
  </si>
  <si>
    <t>Zobu un mutes saslimšanas, izņemot ekstrakciju un restaurāciju, vecums&gt; 17</t>
  </si>
  <si>
    <t>186</t>
  </si>
  <si>
    <t>Zobu un mutes saslimšanas, izņemot ekstrakciju un restaurāciju, vecums 0-17</t>
  </si>
  <si>
    <t>187</t>
  </si>
  <si>
    <t>Zobu ekstrakcija un restaurācija</t>
  </si>
  <si>
    <t>188</t>
  </si>
  <si>
    <t>Citas gremošanas sistēmas diagnozes, vecums&gt; 17, ar komplikācijām</t>
  </si>
  <si>
    <t>189</t>
  </si>
  <si>
    <t>Citas gremošanas sistēmas diagnozes, vecums&gt; 17, bez komplikācijām</t>
  </si>
  <si>
    <t>190</t>
  </si>
  <si>
    <t>Citas gremošanas sistēmas diagnozes, vecums 0-17</t>
  </si>
  <si>
    <t>191B</t>
  </si>
  <si>
    <t>Aizkuņģa dziedzera, aknu un šuntēšanas manipulācijas ar komplikācijām</t>
  </si>
  <si>
    <t>192</t>
  </si>
  <si>
    <t>Aizkuņģa dziedzera, aknu un šuntēšanas manipulācijas, bez komplikācijām</t>
  </si>
  <si>
    <t>193</t>
  </si>
  <si>
    <t>Žultsceļu manipulācijas, izņemot holecistektomiju, ar vai bez kopējā žultsvada izmekl., ar komplikācijām</t>
  </si>
  <si>
    <t>194</t>
  </si>
  <si>
    <t>Žultsceļu manipulācijas, izņemot holecistektomiju, ar vai bez kopējā žultsvada izmekl., bez komplikācijām</t>
  </si>
  <si>
    <t>195</t>
  </si>
  <si>
    <t>Holecistektomija ar kopējā žultsvada izmeklēšanu, ar komplikācijām</t>
  </si>
  <si>
    <t>196</t>
  </si>
  <si>
    <t>Holecistektomija ar kopējā žultsvada izmeklēšanu, bez komplikācijām</t>
  </si>
  <si>
    <t>197</t>
  </si>
  <si>
    <t>Holecistektomija, izņemot ar laparoskopu, bez kopējā žultsvada izmeklēšanas, ar komplikācijām</t>
  </si>
  <si>
    <t>198</t>
  </si>
  <si>
    <t>Holecistektomija, izņemot ar laparoskopu, bez kopējā žultsvada izmeklēšanas, bez komplikācijām</t>
  </si>
  <si>
    <t>199</t>
  </si>
  <si>
    <t>Hepatobiliārās sistēmas diagnostikas manipulācija, ja ir ļaundabīgs audzējs</t>
  </si>
  <si>
    <t>200</t>
  </si>
  <si>
    <t>Hepatobiliārās sistēmas diagnostikas manipulācija, ja nav ļaundabīgs audzējs</t>
  </si>
  <si>
    <t>201</t>
  </si>
  <si>
    <t>Citas hepatobiliārās vai aizkuņģa dziedzera manipulācijas operāciju zālē</t>
  </si>
  <si>
    <t>202</t>
  </si>
  <si>
    <t>Ciroze un alkohola hepatīts</t>
  </si>
  <si>
    <t>203</t>
  </si>
  <si>
    <t>Hepatobiliārās sistēmas vai aizkuņģa dziedzera ļaundabīgs audzējs</t>
  </si>
  <si>
    <t>204</t>
  </si>
  <si>
    <t>Aizkuņģa dziedzera darbības traucējumi, izņemot ļaundabīgo audzēju</t>
  </si>
  <si>
    <t>205</t>
  </si>
  <si>
    <t>Aknu darbības traucējumi, izņemot ļaundabīgo audzēju, cirozi un alkohola hepatītu, ar komplikācijām</t>
  </si>
  <si>
    <t>206</t>
  </si>
  <si>
    <t>Aknu darbības traucējumi, izņemot ļaundabīgo audzēju, cirozi un alkohola hepatītu, bez komplikācijām</t>
  </si>
  <si>
    <t>207</t>
  </si>
  <si>
    <t>Žultsvadu bojājumi ar komplikācijām</t>
  </si>
  <si>
    <t>208</t>
  </si>
  <si>
    <t>Žultsvadu bojājumi bez komplikācijām</t>
  </si>
  <si>
    <t>209C</t>
  </si>
  <si>
    <t>Liela sekundāra gūžas locītavas manipulācija</t>
  </si>
  <si>
    <t>209D</t>
  </si>
  <si>
    <t>Liela primāra gūžas locītavas manipulācija ar komplikācijām</t>
  </si>
  <si>
    <t>209E</t>
  </si>
  <si>
    <t>Liela primāra gūžas locītavas manipulācija bez komplikācijām</t>
  </si>
  <si>
    <t>209F</t>
  </si>
  <si>
    <t>Liela sekundāra ceļa / potītes manipulācija</t>
  </si>
  <si>
    <t>209G</t>
  </si>
  <si>
    <t>Liela primāra ceļa / potītes manipulācija</t>
  </si>
  <si>
    <t>210A</t>
  </si>
  <si>
    <t>Iegurņa, gūžas un augšstilba traumas liela manipulācija, vecums &gt;17, ar komplikācijām</t>
  </si>
  <si>
    <t>210N</t>
  </si>
  <si>
    <t>Iegurņa, gūžas un augšstilba manipulācijas, izņemot lielās locītavas, vecums &gt;17, ar komplikācijām</t>
  </si>
  <si>
    <t>211A</t>
  </si>
  <si>
    <t>Iegurņa, gūžas un augšstilba traumas liela manipulācija, vecums &gt;17, bez komplikācijām</t>
  </si>
  <si>
    <t>211N</t>
  </si>
  <si>
    <t>Iegurņa, gūžas un augšstilba manipulācijas, izņemot lielās locītavas, vecums &gt;17, bez komplikācijām</t>
  </si>
  <si>
    <t>212</t>
  </si>
  <si>
    <t>Gūžas un augšstilba manipulācijas, izņemot lielās locītavas, vecums 0-17</t>
  </si>
  <si>
    <t>213</t>
  </si>
  <si>
    <t>Amputācija muskuļu un skeleta sistēmā, un saistaudu bojājumi</t>
  </si>
  <si>
    <t>214A</t>
  </si>
  <si>
    <t>Kombinēta priekšējā / mugurējā spondilodēze</t>
  </si>
  <si>
    <t>214B</t>
  </si>
  <si>
    <t>Spondilodēze ar komplikācijām</t>
  </si>
  <si>
    <t>214C</t>
  </si>
  <si>
    <t>Spondilodēze bez komplikācijām</t>
  </si>
  <si>
    <t>215B</t>
  </si>
  <si>
    <t>Priekšējā vai mugurējā spondilodēze, bez komplikācijām</t>
  </si>
  <si>
    <t>215C</t>
  </si>
  <si>
    <t>Muguras un kakla manipulācijas, izņemot spondilodēzi, ar komplikācijām</t>
  </si>
  <si>
    <t>216</t>
  </si>
  <si>
    <t>Muskuļu un skeleta sistēmas, un saistaudu biopsijas</t>
  </si>
  <si>
    <t>217</t>
  </si>
  <si>
    <t>Brūces devitalizēto audu ekscīzija un ādas transplantāts, izņemot plaukstu, muskuļu un skeleta sistēmas, un saistaudu slimības dēļ</t>
  </si>
  <si>
    <t>218</t>
  </si>
  <si>
    <t>Apakšējās ekstremitātes un pleca manipulācijas, izņemot gūžu, pēdu, augšstilbu, vecums &gt; 17, ar komplikācijām</t>
  </si>
  <si>
    <t>219</t>
  </si>
  <si>
    <t>Apakšējās ekstremitātes un pleca manipulācijas, izņemot gūžu, pēdu, augšstilbu, vecums &gt; 17, bez komplikācijām</t>
  </si>
  <si>
    <t>220</t>
  </si>
  <si>
    <t>Apakšējās ekstremitātes un pleca manipulācijas, izņemot gūžu, pēdu, augšstilbu, vecums 0-17</t>
  </si>
  <si>
    <t>221</t>
  </si>
  <si>
    <t>Ceļa locītavas manipulācijas ar komplikācijām</t>
  </si>
  <si>
    <t>222</t>
  </si>
  <si>
    <t>Ceļa locītavas manipulācijas bez komplikācijām</t>
  </si>
  <si>
    <t>223</t>
  </si>
  <si>
    <t>Lielas pleca / elkoņa manipulācijas, vai citas augšējās ekstremitātes manipulācijas ar komplikācijām</t>
  </si>
  <si>
    <t>224</t>
  </si>
  <si>
    <t>Pleca, elkoņa vai apakšdelma manipulācijas, izņemot lielo locītavu manipulācijas, bez komplikācijām</t>
  </si>
  <si>
    <t>225</t>
  </si>
  <si>
    <t>Pēdas manipulācijas</t>
  </si>
  <si>
    <t>226</t>
  </si>
  <si>
    <t>Mīksto audu manipulācijas ar komplikācijām</t>
  </si>
  <si>
    <t>227</t>
  </si>
  <si>
    <t>Mīksto audu manipulācijas bez komplikācijām</t>
  </si>
  <si>
    <t>228</t>
  </si>
  <si>
    <t>Nozīmīgas īkšķa vai locītavas manipulācijas, vai citas rokas, vai plaukstas locītavas manipulācijas, ar komplikācijām</t>
  </si>
  <si>
    <t>229</t>
  </si>
  <si>
    <t>Rokas vai plaukstas locītavas manipulācijas, izņemot lielo locītavu manipulācijas, bez komplikācijām</t>
  </si>
  <si>
    <t>230</t>
  </si>
  <si>
    <t>Lokāla ekscīzija un iekšējo fiksācijas ierīču izņemšana no gūžas un augšstilba</t>
  </si>
  <si>
    <t>231</t>
  </si>
  <si>
    <t>Lokāla ekscīzija un iekšējo fiksācijas ierīču izņemšana, izņemot no gūžas un augšstilba</t>
  </si>
  <si>
    <t>232</t>
  </si>
  <si>
    <t>Artroskopija</t>
  </si>
  <si>
    <t>233</t>
  </si>
  <si>
    <t>Citas muskuļu-skeleta sistēmas un saistaudu manipulācijas operāciju zālē, ar komplikācijām</t>
  </si>
  <si>
    <t>234</t>
  </si>
  <si>
    <t>Citas muskuļu-skeleta sistēmas un saistaudu ķirurģiskas manipulācijas operāciju zālē, bez komplikācijām</t>
  </si>
  <si>
    <t>235</t>
  </si>
  <si>
    <t>Augšstilba kaula lūzumi</t>
  </si>
  <si>
    <t>236</t>
  </si>
  <si>
    <t>Gūžas un iegurņa kaula lūzumi</t>
  </si>
  <si>
    <t>237</t>
  </si>
  <si>
    <t>Gūžas, iegurņa un augšstilba saišu, cīpslu, muskuļu sastiepumi un dislokācijas</t>
  </si>
  <si>
    <t>238</t>
  </si>
  <si>
    <t>Osteomielīts</t>
  </si>
  <si>
    <t>239</t>
  </si>
  <si>
    <t>Patoloģiski lūzumi un muskuļu-skeleta, un saistaudu ļaundabīgs audzējs</t>
  </si>
  <si>
    <t>240N</t>
  </si>
  <si>
    <t>Saistaudu bojājumi vai vaskulīts ar komplikācijām</t>
  </si>
  <si>
    <t>241N</t>
  </si>
  <si>
    <t>Saistaudu bojājumi vai vaskulīts bez komplikācijām</t>
  </si>
  <si>
    <t>242A</t>
  </si>
  <si>
    <t>Infekciozs artrīts vai bursīts</t>
  </si>
  <si>
    <t>242B</t>
  </si>
  <si>
    <t>Specifiska iekaisuma artropātija ar komplikācijām</t>
  </si>
  <si>
    <t>242C</t>
  </si>
  <si>
    <t>Specifiska iekaisuma artropātija bez komplikācijām</t>
  </si>
  <si>
    <t>242D</t>
  </si>
  <si>
    <t>Cita veida artrīts</t>
  </si>
  <si>
    <t>242E</t>
  </si>
  <si>
    <t>Artroze ar komplikācijām</t>
  </si>
  <si>
    <t>242F</t>
  </si>
  <si>
    <t>Artroze bez komplikācijām</t>
  </si>
  <si>
    <t>243</t>
  </si>
  <si>
    <t>Medicīniskas muguras problēmas</t>
  </si>
  <si>
    <t>244</t>
  </si>
  <si>
    <t>Kaulu slimības un specifiskas artropātijas ar komplikācijām</t>
  </si>
  <si>
    <t>245</t>
  </si>
  <si>
    <t>Kaulu slimības un specifiskas artropātijas bez komplikācijām</t>
  </si>
  <si>
    <t>247</t>
  </si>
  <si>
    <t>Muskuļu - skeleta sistēmas un saistaudu slimību pazīmes un simptomi</t>
  </si>
  <si>
    <t>248</t>
  </si>
  <si>
    <t>Tendinīts, miozīts un bursīts</t>
  </si>
  <si>
    <t>249</t>
  </si>
  <si>
    <t>Muskuļu - skeleta sistēmas un saistaudu slimību pacientu aprūpe</t>
  </si>
  <si>
    <t>250</t>
  </si>
  <si>
    <t>Apakšdelma, plaukstas vai pēdas lūzums vai mežģījums, saišu vai muskuļu sastiepums, vecums&gt; 17, ar komplikācijām</t>
  </si>
  <si>
    <t>251</t>
  </si>
  <si>
    <t>Apakšdelma, plaukstas vai pēdas lūzums vai mežģījums, saišu vai muskuļu sastiepums, vecums&gt; 17, bez komplikācijām</t>
  </si>
  <si>
    <t>252</t>
  </si>
  <si>
    <t>Apakšdelma, plaukstas vai pēdas lūzums vai mežģījums, saišu vai muskuļu sastiepums, vecums, 0-17</t>
  </si>
  <si>
    <t>253</t>
  </si>
  <si>
    <t>Augšdelma vai apakšstilba, izņemot pēdu, lūzums vai mežģījums, saišu vai muskuļu sastiepums, vecums&gt; 17, ar komplikācijām</t>
  </si>
  <si>
    <t>254</t>
  </si>
  <si>
    <t>Augšdelma vai apakšstilba, izņemot pēdu, lūzums vai mežģījums, saišu vai muskuļu sastiepums, vecums&gt; 17, bez komplikācijām</t>
  </si>
  <si>
    <t>255</t>
  </si>
  <si>
    <t>Augšdelma vai apakšstilba, izņemot pēdu, lūzums vai mežģījums, saišu vai muskuļu sastiepums, vecums 0-17</t>
  </si>
  <si>
    <t>256</t>
  </si>
  <si>
    <t>Cita muskuļu - skeleta sistēmas un saistaudu diagnoze</t>
  </si>
  <si>
    <t>257</t>
  </si>
  <si>
    <t>Totāla mastektomija ļaundabīga audzēja dēļ, ar komplikācijām</t>
  </si>
  <si>
    <t>258</t>
  </si>
  <si>
    <t>Totāla mastektomija ļaundabīga audzēja dēļ, bez komplikācijām</t>
  </si>
  <si>
    <t>259</t>
  </si>
  <si>
    <t>Subtotāla mastektomija ļaundabīga audzēja dēļ, ar komplikācijām</t>
  </si>
  <si>
    <t>260</t>
  </si>
  <si>
    <t>Subtotāla mastektomija ļaundabīga audzēja dēļ, bez komplikācijām</t>
  </si>
  <si>
    <t>261</t>
  </si>
  <si>
    <t>Krūts dziedzera manipulācijas, nesaistītas ar ļaundabīgu audzēju, izņemot biopsiju un lokālu ekscīziju</t>
  </si>
  <si>
    <t>262</t>
  </si>
  <si>
    <t>Krūts dziedzera biopsija un lokāla ekscīzija, nesaistīta ar ļaundabīgu audzēju</t>
  </si>
  <si>
    <t>263</t>
  </si>
  <si>
    <t>Ādas transplantācija un /vai devitalizēto audu atdalīšana ādas čūlas vai celulīta dēļ, ar komplikācijām</t>
  </si>
  <si>
    <t>264</t>
  </si>
  <si>
    <t>Ādas transplantācija un /vai devitalizēto audu atdalīšana, ādas čūlas vai celulīta dēļ, bez komplikācijām</t>
  </si>
  <si>
    <t>265</t>
  </si>
  <si>
    <t>Ādas transplantācija un /vai devitalizēto audu atdalīšana, izņemot ādas čūlas vai celulīta dēļ, ar komplikācijām</t>
  </si>
  <si>
    <t>266</t>
  </si>
  <si>
    <t>Ādas transplantācija un /vai devitalizēto audu atdalīšana, izņemot ādas čūlas vai celulīta dēļ, bez komplikācijām</t>
  </si>
  <si>
    <t>267</t>
  </si>
  <si>
    <t>Perianālas un pilonidālas manipulācijas</t>
  </si>
  <si>
    <t>268</t>
  </si>
  <si>
    <t>Ādas un zemādas audu plastikas manipulācijas</t>
  </si>
  <si>
    <t>269</t>
  </si>
  <si>
    <t>Citas ādas un zemādas audu manipulācijas, ar komplikācijām</t>
  </si>
  <si>
    <t>270</t>
  </si>
  <si>
    <t>Citas ādas un zemādas audu manipulācijas, bez komplikācijām</t>
  </si>
  <si>
    <t>271</t>
  </si>
  <si>
    <t>Ādas čūlas</t>
  </si>
  <si>
    <t>272</t>
  </si>
  <si>
    <t>Lieli ādas bojājumi ar komplikācijām</t>
  </si>
  <si>
    <t>273</t>
  </si>
  <si>
    <t>Lieli ādas bojājumi bez komplikācijām</t>
  </si>
  <si>
    <t>274</t>
  </si>
  <si>
    <t>Ļaundabīgi krūšu bojājumi ar komplikācijām</t>
  </si>
  <si>
    <t>275</t>
  </si>
  <si>
    <t>Ļaundabīgi krūšu dziedzera bojājumi bez komplikācijām</t>
  </si>
  <si>
    <t>276</t>
  </si>
  <si>
    <t>Krūšu dziedzera bojājumi, nesaistīti ar ļaundabīgu audzēju</t>
  </si>
  <si>
    <t>277</t>
  </si>
  <si>
    <t>Celulīts, vecums&gt; 17 ar komplikācijām</t>
  </si>
  <si>
    <t>278</t>
  </si>
  <si>
    <t>Celulīts, vecums&gt; 17 bez komplikācijām</t>
  </si>
  <si>
    <t>279</t>
  </si>
  <si>
    <t>Celulīts, vecums 0-17</t>
  </si>
  <si>
    <t>280</t>
  </si>
  <si>
    <t>Ādas un zemādas audu trauma, vecums&gt; 17, ar komplikācijām</t>
  </si>
  <si>
    <t>281</t>
  </si>
  <si>
    <t>Ādas un zemādas audu trauma, vecums&gt; 17, bez komplikācijām</t>
  </si>
  <si>
    <t>282</t>
  </si>
  <si>
    <t>Ādas un zemādas audu trauma, vecums 0-17</t>
  </si>
  <si>
    <t>283</t>
  </si>
  <si>
    <t>Nelieli ādas bojājumi ar komplikācijām</t>
  </si>
  <si>
    <t>284</t>
  </si>
  <si>
    <t>Nelieli ādas bojājumi bez komplikācijām</t>
  </si>
  <si>
    <t>285</t>
  </si>
  <si>
    <t>Apakšējās ekstremitātes amputācija endokrīnu, uztura un vielmaiņas traucējumu dēļ</t>
  </si>
  <si>
    <t>286</t>
  </si>
  <si>
    <t>Virsnieru un hipofīzes manipulācijas</t>
  </si>
  <si>
    <t>289</t>
  </si>
  <si>
    <t>Epitēlijķermenīšu manipulācijas</t>
  </si>
  <si>
    <t>290</t>
  </si>
  <si>
    <t>Vairogdziedzera manipulācijas</t>
  </si>
  <si>
    <t>292</t>
  </si>
  <si>
    <t>Cita endokrīnas, uztura un vielmaiņas slimības manipulācija operāciju zālē, ar komplikācijām</t>
  </si>
  <si>
    <t>293</t>
  </si>
  <si>
    <t>Cita endokrīnas, uztura un vielmaiņas slimības manipulācija operāciju zālē, bez komplikācijām</t>
  </si>
  <si>
    <t>294C</t>
  </si>
  <si>
    <t>294M</t>
  </si>
  <si>
    <t>294N</t>
  </si>
  <si>
    <t>295</t>
  </si>
  <si>
    <t>Diabēts, vecums 0-35</t>
  </si>
  <si>
    <t>296</t>
  </si>
  <si>
    <t>Uztura un dažādi vielmaiņas traucējumi, vecums&gt;17, ar komplikācijām</t>
  </si>
  <si>
    <t>297</t>
  </si>
  <si>
    <t>Uztura un dažādi vielmaiņas traucējumi, vecums&gt;17, bez komplikācijām</t>
  </si>
  <si>
    <t>298</t>
  </si>
  <si>
    <t>Uztura un dažādi vielmaiņas traucējumi, vecums 0-17</t>
  </si>
  <si>
    <t>299</t>
  </si>
  <si>
    <t>Iedzimti metabolisma traucējumi</t>
  </si>
  <si>
    <t>300</t>
  </si>
  <si>
    <t>Endokrīnās sistēmas traucējumi ar komplikācijām</t>
  </si>
  <si>
    <t>301</t>
  </si>
  <si>
    <t>Endokrīnās sistēmas traucējumi bez komplikācijām</t>
  </si>
  <si>
    <t>303</t>
  </si>
  <si>
    <t>Nieres, urīnvada un nozīmīgas urīnpūšļa manipulācijas jaunveidojuma dēļ</t>
  </si>
  <si>
    <t>304</t>
  </si>
  <si>
    <t>Nieres, urīnvada un nozīmīgas urīnpūšļa manipulācijas, izņemot jaunveidojuma dēļ, ar komplikācijām</t>
  </si>
  <si>
    <t>305</t>
  </si>
  <si>
    <t>Nieres, urīnvada un nozīmīgas urīnpūšļa manipulācijas, izņemot jaunveidojuma dēļ, bez komplikācijām</t>
  </si>
  <si>
    <t>308</t>
  </si>
  <si>
    <t>Nelielas urīnpūšļa manipulācijas ar komplikācijām</t>
  </si>
  <si>
    <t>309</t>
  </si>
  <si>
    <t>Nelielas urīnpūšļa manipulācijas bez komplikācijām</t>
  </si>
  <si>
    <t>310</t>
  </si>
  <si>
    <t>Transuretrālas manipulācijas ar komplikācijām</t>
  </si>
  <si>
    <t>311</t>
  </si>
  <si>
    <t>Transuretrālas manipulācijas bez komplikācijām</t>
  </si>
  <si>
    <t>312</t>
  </si>
  <si>
    <t>Urīnizvadkanāla manipulācijas, vecums&gt; 17, ar komplikācijām</t>
  </si>
  <si>
    <t>313</t>
  </si>
  <si>
    <t>Urīnizvadkanāla manipulācijas, vecums &gt;17, bez komplikācijām</t>
  </si>
  <si>
    <t>314</t>
  </si>
  <si>
    <t>Urīnizvadkanāla manipulācijas, vecums 0-17</t>
  </si>
  <si>
    <t>315A</t>
  </si>
  <si>
    <t>Nieru un urīnceļu bojājumi, hemodialīzes katetru ievietošana</t>
  </si>
  <si>
    <t>315B</t>
  </si>
  <si>
    <t>Citas nieru un urīnceļu trakta manipulācijas operācijas zālē</t>
  </si>
  <si>
    <t>315D</t>
  </si>
  <si>
    <t>Nieru un urīnceļu bojājumi, arteriovenozās fistulas izveide vai slēgšana</t>
  </si>
  <si>
    <t>315E</t>
  </si>
  <si>
    <t>Nieru un urīnceļu bojājumi, peritoneālās dialīzes katetra ievietošana</t>
  </si>
  <si>
    <t>316</t>
  </si>
  <si>
    <t>Nieru mazspēja</t>
  </si>
  <si>
    <t>318</t>
  </si>
  <si>
    <t>Nieru un urīnizvadsistēmas audzēji, ar komplikācijām</t>
  </si>
  <si>
    <t>319</t>
  </si>
  <si>
    <t>Nieru un urīnizvadsistēmas audzēji, bez komplikācijām</t>
  </si>
  <si>
    <t>320</t>
  </si>
  <si>
    <t>Nieru un urīnizvadsistēmas infekcijas, vecums&gt; 17, ar komplikācijām</t>
  </si>
  <si>
    <t>321</t>
  </si>
  <si>
    <t>Nieru un urīnizvadsistēmas infekcijas, vecums&gt; 17, bez komplikācijām</t>
  </si>
  <si>
    <t>322</t>
  </si>
  <si>
    <t>Nieru un urīnizvadsistēmas infekcijas, vecums 0-17</t>
  </si>
  <si>
    <t>323</t>
  </si>
  <si>
    <t>Urīnceļu akmeņi ar komplikācijām, un / vai ekstrakorporāla triecienviļņu (ESW) litotripsija</t>
  </si>
  <si>
    <t>324</t>
  </si>
  <si>
    <t>Urīnceļu akmeņi bez komplikācijām</t>
  </si>
  <si>
    <t>325</t>
  </si>
  <si>
    <t>Nieru un urīnceļu simptomi un pazīmes, vecums&gt; 17 ar komplikācijām</t>
  </si>
  <si>
    <t>326</t>
  </si>
  <si>
    <t>Nieru un urīnceļu simptomi un pazīmes, vecums&gt; 17 bez komplikācijām</t>
  </si>
  <si>
    <t>329N</t>
  </si>
  <si>
    <t>Urīnizvadkanāla striktūra</t>
  </si>
  <si>
    <t>331</t>
  </si>
  <si>
    <t>Citas nieru un urīnceļu diagnozes, vecums&gt; 17 ar komplikācijām</t>
  </si>
  <si>
    <t>332</t>
  </si>
  <si>
    <t>Citas nieru un urīnceļu diagnozes, vecums&gt; 17 bez komplikācijām</t>
  </si>
  <si>
    <t>333</t>
  </si>
  <si>
    <t>Citas nieru un urīnceļu diagnozes, vecums 0-17</t>
  </si>
  <si>
    <t>334</t>
  </si>
  <si>
    <t>Nozīmīga iegurņa manipulācija vīriešiem, ar komplikācijām</t>
  </si>
  <si>
    <t>335</t>
  </si>
  <si>
    <t>Nozīmīga iegurņa manipulācija vīriešiem, bez komplikācijām</t>
  </si>
  <si>
    <t>336</t>
  </si>
  <si>
    <t>Transuretrāla prostatektomija ar komplikācijām</t>
  </si>
  <si>
    <t>337</t>
  </si>
  <si>
    <t>Transuretrāla prostatektomija bez komplikācijām</t>
  </si>
  <si>
    <t>338</t>
  </si>
  <si>
    <t>Manipulācijas sēklinieku ļaundabīga audzēja dēļ</t>
  </si>
  <si>
    <t>339</t>
  </si>
  <si>
    <t>Manipulācijas sēkliniekiem, izņemot ļaundabīgā audzējā dēļ, vecums&gt; 17</t>
  </si>
  <si>
    <t>340</t>
  </si>
  <si>
    <t>Sēklinieku manipulācijas, nesaistītas ar ļaundabīgu audzēju, vecums 0-17</t>
  </si>
  <si>
    <t>341</t>
  </si>
  <si>
    <t>Dzimumlocekļa manipulācijas</t>
  </si>
  <si>
    <t>342N</t>
  </si>
  <si>
    <t>Apgraizišana</t>
  </si>
  <si>
    <t>344</t>
  </si>
  <si>
    <t>Citas vīriešu reproduktīvās sistēmas manipulācijas, saistītas ar ļaundabīgu audzēju</t>
  </si>
  <si>
    <t>345</t>
  </si>
  <si>
    <t>Citas vīriešu reproduktīvās sistēmas manipulācijas, nesaistītas ar ļaundabīgu audzēju</t>
  </si>
  <si>
    <t>346</t>
  </si>
  <si>
    <t>Vīriešu reproduktīvās sistēmas ļaundabīgais audzējs, ar komplikācijām</t>
  </si>
  <si>
    <t>347</t>
  </si>
  <si>
    <t>Vīriešu reproduktīvās sistēmas ļaundabīgais audzējs, bez komplikācijām</t>
  </si>
  <si>
    <t>348</t>
  </si>
  <si>
    <t>Labdabīga prostatas hipertrofija ar komplikācijām</t>
  </si>
  <si>
    <t>349</t>
  </si>
  <si>
    <t>Labdabīga prostatas hipertrofija bez komplikācijām</t>
  </si>
  <si>
    <t>350</t>
  </si>
  <si>
    <t>Vīriešu reproduktīvās sistēmas iekaisums</t>
  </si>
  <si>
    <t>351</t>
  </si>
  <si>
    <t>Sterilizācija vīrietim</t>
  </si>
  <si>
    <t>352</t>
  </si>
  <si>
    <t>Citas vīriešu reproduktīvās sistēmas diagnozes</t>
  </si>
  <si>
    <t>353</t>
  </si>
  <si>
    <t>Iegurņa orgānu izņemšana, radikāla histerektomija un radikāla vulvektomija</t>
  </si>
  <si>
    <t>354</t>
  </si>
  <si>
    <t>Dzemdes un dzemdes piedēkļu manipulācijas, izņemot olvadu/ dzemdes piedēkļu ļaundabīgu audzēju dēļ, ar komplikācijām</t>
  </si>
  <si>
    <t>355</t>
  </si>
  <si>
    <t>Dzemdes un dzemdes piedēkļu manipulācijas, izņemot olvadu/ dzemdes piedēkļu ļaundabīgu audzēju dēļ, bez komplikācijām</t>
  </si>
  <si>
    <t>356</t>
  </si>
  <si>
    <t>Sievietes reproduktīvās sistēmas rekonstruktīvas manipulācijas</t>
  </si>
  <si>
    <t>357</t>
  </si>
  <si>
    <t>Dzemdes un dzemdes piedēkļu manipulācijas olvadu vai dzemdes piedēkļu ļaundabīgu audzēju dēļ</t>
  </si>
  <si>
    <t>358</t>
  </si>
  <si>
    <t>Dzemdes un dzemdes piedēkļu manipulācijas, izņemot ļaundabīgo audzēju ar komplikācijām</t>
  </si>
  <si>
    <t>359</t>
  </si>
  <si>
    <t>Dzemdes un dzemdes piedēkļu manipulācijas, izņemot ļaundabīgo audzēju bez komplikācijām</t>
  </si>
  <si>
    <t>359O</t>
  </si>
  <si>
    <t>Dzemdes un dzemdes piedēkļu manipulācijas, izņemot olvadu vai dzemdes piedēkļu ļaundabīgu audzēju dēļ, īslaicīga terapija</t>
  </si>
  <si>
    <t>360</t>
  </si>
  <si>
    <t>Maksts, dzemdes kakla un vulvas manipulācijas</t>
  </si>
  <si>
    <t>361</t>
  </si>
  <si>
    <t>Ginekoloģiskā laparoskopija vai sterilizācija laparatomijas laikā</t>
  </si>
  <si>
    <t>363</t>
  </si>
  <si>
    <t>Dilatācija un kiretāža (D&amp;C), konizācija un radio - implants, ļaundabīgu audzēju dēļ</t>
  </si>
  <si>
    <t>364</t>
  </si>
  <si>
    <t>Dilatācija un kiretāža (D&amp;C), konizācija, nav saistīta ar ļaundabīgu audzēju</t>
  </si>
  <si>
    <t>365</t>
  </si>
  <si>
    <t>Sievietes reproduktīvās sistēmas citas manipulācijas operāciju zālē</t>
  </si>
  <si>
    <t>366</t>
  </si>
  <si>
    <t>Sievietes reproduktīvās sistēmas ļaundabīgs audzējs ar komplikācijām</t>
  </si>
  <si>
    <t>367</t>
  </si>
  <si>
    <t>Sievietes reproduktīvās sistēmas ļaundabīgs audzējs bez komplikācijām</t>
  </si>
  <si>
    <t>368</t>
  </si>
  <si>
    <t>Sievietes reproduktīvās sistēmas infekcijas</t>
  </si>
  <si>
    <t>369</t>
  </si>
  <si>
    <t>Menstruāciju un citi sievietes reproduktīvās sistēmas traucējumi</t>
  </si>
  <si>
    <t>371</t>
  </si>
  <si>
    <t>Ķeizargrieziens bez komplikācijām</t>
  </si>
  <si>
    <t>372</t>
  </si>
  <si>
    <t>Vaginālas dzemdības ar komplikāciju diagnozēm</t>
  </si>
  <si>
    <t>373</t>
  </si>
  <si>
    <t>Vaginālas dzemdības bez komplikāciju diagnozēm</t>
  </si>
  <si>
    <t>376</t>
  </si>
  <si>
    <t>Pēcdzemdību un pēcaborta diagnozes bez manipulācijas operāciju zālē</t>
  </si>
  <si>
    <t>377N</t>
  </si>
  <si>
    <t>Dzemdību problēma ar citu manipulāciju operāciju zālē</t>
  </si>
  <si>
    <t>378N</t>
  </si>
  <si>
    <t>Ārpusdzemdes grūtniecības operācija</t>
  </si>
  <si>
    <t>379</t>
  </si>
  <si>
    <t>Draudošs spontāns aborts</t>
  </si>
  <si>
    <t>380</t>
  </si>
  <si>
    <t>Aborts bez dilatācijas un kiretāžas (D&amp;C)</t>
  </si>
  <si>
    <t>381</t>
  </si>
  <si>
    <t>Aborts ar dilatāciju un kiretāžu (D&amp;C), aspirācijas abrāzija vai histerotomija</t>
  </si>
  <si>
    <t>382</t>
  </si>
  <si>
    <t>Neīstās dzemdību kontrakcijas</t>
  </si>
  <si>
    <t>383</t>
  </si>
  <si>
    <t>Citas pirmsdzemdību diagnozes ar medicīniskām komplikācijām</t>
  </si>
  <si>
    <t>384</t>
  </si>
  <si>
    <t>Citas pirmsdzemdību diagnozes bez medicīniskām komplikācijām</t>
  </si>
  <si>
    <t>385A</t>
  </si>
  <si>
    <t>Jaundzimušais, miris 2 dienu laikā vai pārvests uz citu nodaļu 5 dienu laikā</t>
  </si>
  <si>
    <t>385B</t>
  </si>
  <si>
    <t>Aprūpes turpinājums, saistīts ar neonatālām problēmām vai vēlīnām neonatālām problēmām</t>
  </si>
  <si>
    <t>385C</t>
  </si>
  <si>
    <t>Jaundzimušais, uzņemts pirmo 2 dzīves dienu laikā, neārstēts jaundzimušo intensīvās terapijas nodaļā, pārvests uz citu stacionāru, ārstēšanas ilgums mazāks par 5 dienām</t>
  </si>
  <si>
    <t>386N</t>
  </si>
  <si>
    <t>Jaundzimušais, dzimšanas svars zem 1000 g</t>
  </si>
  <si>
    <t>387N</t>
  </si>
  <si>
    <t>388A</t>
  </si>
  <si>
    <t>Jaundzimušais, dzimšanas svars 1500-2499 g vai cita veida brieduma trūkums, ar multiplām problēmām</t>
  </si>
  <si>
    <t>388B</t>
  </si>
  <si>
    <t>Jaundzimušais, dzimšanas svars 1500-2499 g vai cita veida brieduma trūkums, bez multiplām problēmām</t>
  </si>
  <si>
    <t>388C</t>
  </si>
  <si>
    <t>Smagas elpošanas problēmas priekšlaicīgi dzimušam zīdainim</t>
  </si>
  <si>
    <t>389A</t>
  </si>
  <si>
    <t>Jaundzimušais, dzimšanas svars 1500 g vai vairāk, ar lielu operāciju</t>
  </si>
  <si>
    <t>389B</t>
  </si>
  <si>
    <t>Jaundzimušais, dzimšanas svars 2500 g vai vairāk, ar multiplām problēmām</t>
  </si>
  <si>
    <t>389C</t>
  </si>
  <si>
    <t>Smagas elpošanas problēmas nobriedušam zīdainim</t>
  </si>
  <si>
    <t>390</t>
  </si>
  <si>
    <t>Jaundzimušais, dzimšanas svars 2500 g vai vairāk, ar citu nozīmīgu problēmu</t>
  </si>
  <si>
    <t>391</t>
  </si>
  <si>
    <t>Normāls jaundzimušais</t>
  </si>
  <si>
    <t>392</t>
  </si>
  <si>
    <t>Splenektomija vecums&gt; 17</t>
  </si>
  <si>
    <t>393</t>
  </si>
  <si>
    <t>Splenektomija, vecums 0-17</t>
  </si>
  <si>
    <t>394</t>
  </si>
  <si>
    <t>Citas asins un asinsrades orgānu manipulācijas operāciju zālē</t>
  </si>
  <si>
    <t>395</t>
  </si>
  <si>
    <t>Eritrocītu bojājumi&gt; 17</t>
  </si>
  <si>
    <t>396</t>
  </si>
  <si>
    <t>Eritrocītu bojājumi, vecums 0-17</t>
  </si>
  <si>
    <t>397</t>
  </si>
  <si>
    <t>Koagulācijas traucējumi</t>
  </si>
  <si>
    <t>398</t>
  </si>
  <si>
    <t>Retikuloendoteliālie un imunitātes traucējumi ar komplikācijām</t>
  </si>
  <si>
    <t>399</t>
  </si>
  <si>
    <t>Retikuloendoteliālie un imunitātes traucējumi bez komplikācijām</t>
  </si>
  <si>
    <t>400</t>
  </si>
  <si>
    <t>Limfoma un leikēmija ar lielu manipulāciju operāciju zālē</t>
  </si>
  <si>
    <t>401</t>
  </si>
  <si>
    <t>Limfoma un leikēmija, kas nav akūta, ar citu manipulāciju operāciju zālē ar komplikācijām</t>
  </si>
  <si>
    <t>402</t>
  </si>
  <si>
    <t>Limfoma un leikēmija, kas nav akūta, ar citu manipulāciju, operāciju zālē bez komplikācijām</t>
  </si>
  <si>
    <t>403</t>
  </si>
  <si>
    <t>Limfoma un leikēmija, kas nav akūta, ar komplikācijām</t>
  </si>
  <si>
    <t>404</t>
  </si>
  <si>
    <t>Limfoma un leikēmija, kas nav akūta, bez komplikācijām</t>
  </si>
  <si>
    <t>405</t>
  </si>
  <si>
    <t>Akūta leikēmija, bez nozīmīgas manipulācijas operāciju zālē, vecums 0-17</t>
  </si>
  <si>
    <t>406</t>
  </si>
  <si>
    <t>Mieloproliferatīvi traucējumi vai vāji diferencēts jaunveidojums ar lielām manipulācijām operāciju zālē un ar komplikācijām</t>
  </si>
  <si>
    <t>407</t>
  </si>
  <si>
    <t>Mieloproliferatīvi traucējumi vai vāji diferencēts jaunveidojums ar lielām manipulācijām operāciju zālē, bet bez komplikācijām</t>
  </si>
  <si>
    <t>408</t>
  </si>
  <si>
    <t>Mieloproliferatīvi traucējumi vai vāji diferencēts jaunveidojums ar citām manipulācijām operāciju zālē</t>
  </si>
  <si>
    <t>411N</t>
  </si>
  <si>
    <t>Ļaundabīgu audzēju anamnēze, bez endoskopijas, bez komplikācijām</t>
  </si>
  <si>
    <t>413</t>
  </si>
  <si>
    <t>Citi mieloproliferatīvi traucējumi ar mazdiferencēta jaunveidojuma diagnozi, ar komplikācijām</t>
  </si>
  <si>
    <t>414</t>
  </si>
  <si>
    <t>Citi mieloproliferatīvi traucējumi ar mazdiferencēta jaunveidojuma diagnozi, bez komplikācijām</t>
  </si>
  <si>
    <t>415</t>
  </si>
  <si>
    <t>Infekciju un parazitāro slimību manipulācijas</t>
  </si>
  <si>
    <t>416N</t>
  </si>
  <si>
    <t>Septicēmija, vecums&gt; 17, ar komplikācijām</t>
  </si>
  <si>
    <t>417N</t>
  </si>
  <si>
    <t>Septicēmija, vecums 0-17, bez komplikācijām</t>
  </si>
  <si>
    <t>418</t>
  </si>
  <si>
    <t>Pēcoperācijas un pēctraumas infekcijas</t>
  </si>
  <si>
    <t>419</t>
  </si>
  <si>
    <t>Nezināmas izcelsmes drudzis, vecums&gt; 17, ar komplikācijām</t>
  </si>
  <si>
    <t>420</t>
  </si>
  <si>
    <t>Nezināmas izcelsmes drudzis, vecums&gt; 17, bez komplikācijām</t>
  </si>
  <si>
    <t>421</t>
  </si>
  <si>
    <t>Vīrusu saslimšana, vecums&gt; 17</t>
  </si>
  <si>
    <t>422</t>
  </si>
  <si>
    <t>Vīrusu saslimšana un nezināmas izcelsmes drudzis, vecums 0-17</t>
  </si>
  <si>
    <t>423</t>
  </si>
  <si>
    <t>Citas infekciju un parazitāro slimību diagnozes</t>
  </si>
  <si>
    <t>424N</t>
  </si>
  <si>
    <t>Manipulācija operāciju zālē ar garīgu slimību vai ļaunprātīgu lietošanu kā galveno diagnozi</t>
  </si>
  <si>
    <t>426C</t>
  </si>
  <si>
    <t>Citi garastāvokļa traucējumi, vecums &lt;60 gadi</t>
  </si>
  <si>
    <t>426D</t>
  </si>
  <si>
    <t>Citi garastāvokļa traucējumi, vecums &gt;59 gadi</t>
  </si>
  <si>
    <t>427A</t>
  </si>
  <si>
    <t>Ar trauksmi saistīti psiholoģiski traucējumi</t>
  </si>
  <si>
    <t>427B</t>
  </si>
  <si>
    <t>Ilglaicīgas personības izmaiņas</t>
  </si>
  <si>
    <t>427C</t>
  </si>
  <si>
    <t>Akūta reakcija uz stresu</t>
  </si>
  <si>
    <t>427D</t>
  </si>
  <si>
    <t>Citas neirozes</t>
  </si>
  <si>
    <t>429A</t>
  </si>
  <si>
    <t>Organiski traucējumi ar komplikācijām</t>
  </si>
  <si>
    <t>429B</t>
  </si>
  <si>
    <t>Organiski traucējumi bez komplikācijām</t>
  </si>
  <si>
    <t>430A</t>
  </si>
  <si>
    <t>Šizofrēnija, vecums &lt;30 gadi</t>
  </si>
  <si>
    <t>430B</t>
  </si>
  <si>
    <t>Šizofrēnija, vecums 30-59 gadi</t>
  </si>
  <si>
    <t>430C</t>
  </si>
  <si>
    <t>Šizofrēnija &gt; 59 gadi</t>
  </si>
  <si>
    <t>430D</t>
  </si>
  <si>
    <t>Hroniska psihoze bez šizofrēnijas</t>
  </si>
  <si>
    <t>430E</t>
  </si>
  <si>
    <t>Īslaicīga psihoze bez šizofrēnijas</t>
  </si>
  <si>
    <t>431A</t>
  </si>
  <si>
    <t>Garīga atpalicība</t>
  </si>
  <si>
    <t>431C</t>
  </si>
  <si>
    <t>Citi bērnības garīgie traucējumi</t>
  </si>
  <si>
    <t>432A</t>
  </si>
  <si>
    <t>Ēšanas traucējumi</t>
  </si>
  <si>
    <t>432B</t>
  </si>
  <si>
    <t>Citi specifiski psihiskie traucējumi</t>
  </si>
  <si>
    <t>432C</t>
  </si>
  <si>
    <t>Citi nespecifiski psihiskie traucējumi</t>
  </si>
  <si>
    <t>432M</t>
  </si>
  <si>
    <t>Psihiatriskā rehabilitācija stacionārā</t>
  </si>
  <si>
    <t>436A</t>
  </si>
  <si>
    <t>Citi ļaunprātīgas lietošanas traucējumi, ar komplikācijām</t>
  </si>
  <si>
    <t>436B</t>
  </si>
  <si>
    <t>Citi ļaunprātīgas lietošanas traucējumi, bez komplikācijām</t>
  </si>
  <si>
    <t>436C</t>
  </si>
  <si>
    <t>Ļaunprātīgas lietošanas izraisīta psihoze</t>
  </si>
  <si>
    <t>439</t>
  </si>
  <si>
    <t>Ādas transplantāts traumām</t>
  </si>
  <si>
    <t>441</t>
  </si>
  <si>
    <t>Rokas traumu manipulācijas</t>
  </si>
  <si>
    <t>442</t>
  </si>
  <si>
    <t>Citas manipulācijas operāciju zālē traumas dēļ, ar komplikācijām</t>
  </si>
  <si>
    <t>443</t>
  </si>
  <si>
    <t>Citas manipulācijas operāciju zālē traumas dēļ, bez komplikācijām</t>
  </si>
  <si>
    <t>443O</t>
  </si>
  <si>
    <t>Citas manipulācijas operāciju zālē traumas dēļ, īslaicīga terapija</t>
  </si>
  <si>
    <t>444</t>
  </si>
  <si>
    <t>Traumatisks ievainojums, vecums&gt; 17, ar komplikācijām</t>
  </si>
  <si>
    <t>445</t>
  </si>
  <si>
    <t>Traumatisks ievainojums, vecums&gt; 17, bez komplikācijām</t>
  </si>
  <si>
    <t>446</t>
  </si>
  <si>
    <t>Traumatisks ievainojums, vecums 0-17</t>
  </si>
  <si>
    <t>447</t>
  </si>
  <si>
    <t>Alerģiskas reakcijas, vecums&gt; 17</t>
  </si>
  <si>
    <t>448</t>
  </si>
  <si>
    <t>Alerģiskas reakcijas, vecums 0-17</t>
  </si>
  <si>
    <t>449</t>
  </si>
  <si>
    <t>Saindēšanās un toksiska zāļu ietekme, vecums&gt; 17 ar komplikācijām</t>
  </si>
  <si>
    <t>450</t>
  </si>
  <si>
    <t>Saindēšanās un toksiska zāļu ietekme, vecums&gt; 17 bez komplikācijām</t>
  </si>
  <si>
    <t>451</t>
  </si>
  <si>
    <t>Saindēšanās un toksiska zāļu ietekme, vecums 0-17</t>
  </si>
  <si>
    <t>452A</t>
  </si>
  <si>
    <t>Ķirurģiskas ārstēšanas komplikācijas, ar komplikācijām</t>
  </si>
  <si>
    <t>452B</t>
  </si>
  <si>
    <t>Komplikācijas ārstēšanai bez ķirurģijas, ar komplikācijām</t>
  </si>
  <si>
    <t>453A</t>
  </si>
  <si>
    <t>Ķirurģiskas ārstēšanas komplikācija, bez komplikācijām</t>
  </si>
  <si>
    <t>453B</t>
  </si>
  <si>
    <t>Komplikācijas ārstēšanai bez ķirurģijas, bez komplikācijām</t>
  </si>
  <si>
    <t>454</t>
  </si>
  <si>
    <t>Cita traumas, saindēšanās un toksiskās iedarbības diagnoze, ar komplikācijām</t>
  </si>
  <si>
    <t>455</t>
  </si>
  <si>
    <t>Cita traumas, saindēšanās un toksiskās iedarbības diagnoze, bez komplikācijām</t>
  </si>
  <si>
    <t>456</t>
  </si>
  <si>
    <t>Apdegumi, nodoti citai neatliekamās palīdzības iestādei, aprūpe mazāk par 6 dienām</t>
  </si>
  <si>
    <t>459</t>
  </si>
  <si>
    <t>Nelieli apdegumi ar nekrotisko audu atdalīšanu vai citas manipulācijas operāciju zālē</t>
  </si>
  <si>
    <t>460</t>
  </si>
  <si>
    <t>Nelieli apdegumi bez manipulācijas operāciju zālē</t>
  </si>
  <si>
    <t>461</t>
  </si>
  <si>
    <t>Manipulācija operāciju zālē ar diagnozēm, kas ir citu kontaktu dēļ ar veselības aprūpes iestādēm</t>
  </si>
  <si>
    <t>463</t>
  </si>
  <si>
    <t>Pazīmes un simptomi, ar komplikācijām</t>
  </si>
  <si>
    <t>464</t>
  </si>
  <si>
    <t>Pazīmes un simptomi, bez komplikācijām</t>
  </si>
  <si>
    <t>468</t>
  </si>
  <si>
    <t>Reta vai nepareiza diagnožu vai plaša manipulāciju kombinācija</t>
  </si>
  <si>
    <t>470</t>
  </si>
  <si>
    <t>Nav iespējams grupēt</t>
  </si>
  <si>
    <t>470J</t>
  </si>
  <si>
    <t>471N</t>
  </si>
  <si>
    <t>Bilaterālas vai multiplas ekstremitāšu lielo locītavu manipulācijas</t>
  </si>
  <si>
    <t>472</t>
  </si>
  <si>
    <t>Plaši apdegumi ar manipulāciju operāciju zālē</t>
  </si>
  <si>
    <t>473</t>
  </si>
  <si>
    <t>Akūta leikēmija, bez lielas manipulācijas operāciju zālē, vecums&gt; 17</t>
  </si>
  <si>
    <t>475A</t>
  </si>
  <si>
    <t>Elpošanas sistēmas diagnoze ar elpošanas terapiju</t>
  </si>
  <si>
    <t>475B</t>
  </si>
  <si>
    <t>Elpošanas sistēmas diagnoze ar Pozitīvā izelpas beigu spiediena (PEEP) aparatūras pielietošanu</t>
  </si>
  <si>
    <t>477</t>
  </si>
  <si>
    <t>Reta vai nepareiza diagnožu vai citu manipulāciju kombinācija</t>
  </si>
  <si>
    <t>478</t>
  </si>
  <si>
    <t>Citas asinsvadu manipulācijas, ar komplikācijām</t>
  </si>
  <si>
    <t>479</t>
  </si>
  <si>
    <t>Citas asinsvadu manipulācijas, bez komplikācijām</t>
  </si>
  <si>
    <t>482</t>
  </si>
  <si>
    <t>Traheostomija sejas, mutes un kakla diagnožu dēļ</t>
  </si>
  <si>
    <t>483</t>
  </si>
  <si>
    <t>Traheostomija, izņemot sejas, mutes un kakla diagnožu dēļ</t>
  </si>
  <si>
    <t>483B</t>
  </si>
  <si>
    <t>Intensīva asinsrites nodrošināšana</t>
  </si>
  <si>
    <t>484</t>
  </si>
  <si>
    <t>Kraniotomija multiplu nozīmīgu traumu dēļ</t>
  </si>
  <si>
    <t>486</t>
  </si>
  <si>
    <t>Citas manipulācijas operāciju zālē multiplu nozīmīgu traumu dēļ</t>
  </si>
  <si>
    <t>487</t>
  </si>
  <si>
    <t>Cita multipla nozīmīgas traumas</t>
  </si>
  <si>
    <t>489</t>
  </si>
  <si>
    <t>HIV ar svarīgu saistītu apstākli</t>
  </si>
  <si>
    <t>490</t>
  </si>
  <si>
    <t>HIV ar vai bez cita saistīta apstākļa</t>
  </si>
  <si>
    <t>493</t>
  </si>
  <si>
    <t>Laparoskopiska holecistektomija. Endoskopiska transduodenāla žultsceļu (choledochus) vai  aizkuņģa dziedzera  (papilla Vateri) paplašināšanas operācija  ar komplikācijām</t>
  </si>
  <si>
    <t>494</t>
  </si>
  <si>
    <t>Laparoskopiska holecistektomija. Endoskopiska transduodenāla žultsceļu (choledochus) vai  aizkuņģa dziedzera  (papilla Vateri) paplašināšanas operācija  bez komplikācijām</t>
  </si>
  <si>
    <t>501A</t>
  </si>
  <si>
    <t>Krūts dziedzera rekonstrukcija ar komplikācijām</t>
  </si>
  <si>
    <t>501B</t>
  </si>
  <si>
    <t>Krūts dziedzera rekonstrukcija bez komplikācijām</t>
  </si>
  <si>
    <t>502</t>
  </si>
  <si>
    <t>Mastektomija un krūts rekonstrukcija krūts dziedzera ļaundabīga audzēja dēļ</t>
  </si>
  <si>
    <t>509</t>
  </si>
  <si>
    <t>Cita manipulācija krūts dziedzera problēmas dēļ</t>
  </si>
  <si>
    <t>520</t>
  </si>
  <si>
    <t>Obstruktīvas miega apnojas sindroms</t>
  </si>
  <si>
    <t>530</t>
  </si>
  <si>
    <t>Vispārējā anestēzija citas problēmas dēļ</t>
  </si>
  <si>
    <t>531</t>
  </si>
  <si>
    <t>Vispārējā anestēzija neiroloģiskas problēmas dēļ</t>
  </si>
  <si>
    <t>560A</t>
  </si>
  <si>
    <t>Cita veida rehabilitācija</t>
  </si>
  <si>
    <t>805O</t>
  </si>
  <si>
    <t>Neliela asinsrites sistēmas manipulācija, īslaicīga terapija</t>
  </si>
  <si>
    <t>815O</t>
  </si>
  <si>
    <t>Mazinvazīva manipulācija jaundzimušajam, īslaicīga terapija</t>
  </si>
  <si>
    <t>822O</t>
  </si>
  <si>
    <t>Neliela apdeguma manipulācija, īslaicīga terapija</t>
  </si>
  <si>
    <t>901O</t>
  </si>
  <si>
    <t>Nervu sistēmas slimība, īslaicīga terapija, bez nozīmīgas manipulācijas</t>
  </si>
  <si>
    <t>903O</t>
  </si>
  <si>
    <t>Auss, deguna, mutes un rīkles slimība un bojājums, īslaicīga terapija, bez nozīmīgas manipulācijas</t>
  </si>
  <si>
    <t>904O</t>
  </si>
  <si>
    <t>Elpošanas sistēmas slimība un bojājums, īslaicīga terapija, bez nozīmīgas manipulācijas</t>
  </si>
  <si>
    <t>905O</t>
  </si>
  <si>
    <t>Asinsrites sistēmas slimība un bojājums, īslaicīga terapija, bez nozīmīgas manipulācijas</t>
  </si>
  <si>
    <t>906O</t>
  </si>
  <si>
    <t>Gremošanas sistēmas slimība un bojājums, īslaicīga terapija, bez nozīmīgas manipulācijas</t>
  </si>
  <si>
    <t>907O</t>
  </si>
  <si>
    <t>Aknu un žults ceļu sistēmas slimība un bojājums, īslaicīga terapija, bez nozīmīgas manipulācijas</t>
  </si>
  <si>
    <t>908O</t>
  </si>
  <si>
    <t>Muskuļu-skeleta sistēmas slimība un bojājums, īslaicīga terapija, bez nozīmīgas manipulācijas</t>
  </si>
  <si>
    <t>909O</t>
  </si>
  <si>
    <t>Ādas un zemādas audu slimība un bojājums, īslaicīga terapija, bez nozīmīgas manipulācijas</t>
  </si>
  <si>
    <t>910O</t>
  </si>
  <si>
    <t>Endokrīna, uztura un vielmaiņas slimība vai traucējumi, īslaicīga terapija, bez nozīmīgas manipulācijas</t>
  </si>
  <si>
    <t>911O</t>
  </si>
  <si>
    <t>Nieru un urīnceļu slimība vai bojājums, īslaicīga terapija, bez nozīmīgas manipulācijas</t>
  </si>
  <si>
    <t>912O</t>
  </si>
  <si>
    <t>Vīriešu reproduktīvās sistēmas slimība vai bojājums, īslaicīga terapija, bez nozīmīgas manipulācijas</t>
  </si>
  <si>
    <t>914O</t>
  </si>
  <si>
    <t>Grūtniecība, dzemdības un pēcdzemdību periods, īslaicīga terapija, bez nozīmīgas manipulācijas</t>
  </si>
  <si>
    <t>915O</t>
  </si>
  <si>
    <t>Jaundzimušie ar stāvokļiem kas radušies perinatālā periodā, īslaicīga terapija, bez nozīmīgas manipulācijas</t>
  </si>
  <si>
    <t>916O</t>
  </si>
  <si>
    <t>Asinsrades orgānu slimība vai imunoloģiski traucējumi, īslaicīga terapija, bez nozīmīgas manipulācijas</t>
  </si>
  <si>
    <t>917O</t>
  </si>
  <si>
    <t>Mieloproliferatīva slimība vai bojājums, vai vāji diferencēti jaunveidojumi, īslaicīga terapija, bez nozīmīgas manipulācijas</t>
  </si>
  <si>
    <t>918O</t>
  </si>
  <si>
    <t>Infekcijas un parazitārā slimība, īslaicīga terapija, bez nozīmīgas manipulācijas</t>
  </si>
  <si>
    <t>919O</t>
  </si>
  <si>
    <t>Psihiska slimība vai traucējumi, īslaicīga terapija, bez nozīmīgas manipulācijas</t>
  </si>
  <si>
    <t>921O</t>
  </si>
  <si>
    <t>Ievainojumi, saindēšanās un toksiska zāļu ietekme, īslaicīga terapija, bez nozīmīgas manipulācijas</t>
  </si>
  <si>
    <t>922O</t>
  </si>
  <si>
    <t>Apdegumi, īslaicīga terapija, bez nozīmīgas manipulācijas</t>
  </si>
  <si>
    <t>*</t>
  </si>
  <si>
    <t>Datu kopa neietver gadījumus, kas apmaksāti ar pakalpojuma programmas tarifu, tāmes finansējuma ietvaros vai pēc fakta (gultas dienas un manipulācijas), plānveida īslaicīgo ķirurģiju</t>
  </si>
  <si>
    <t>**</t>
  </si>
  <si>
    <t>Apmaksājamās gultas dienas, pirmo un pēdējo dienu skaitot kā vienu</t>
  </si>
  <si>
    <t>***</t>
  </si>
  <si>
    <t>Hospitalizāciju skaits*, kuras plāno atbilstoši DRG, vidējais ārstēšanas ilgums ** un izmaksas *** dalījumā pa DRG grupām</t>
  </si>
  <si>
    <t>Izmaksas veido gultas dienu kopskaits*gultas dienas tarifs atbilstoši Noteikumu Nr. 555 6. pielikuma 1.3. punkta 43. kolonnā noteikto gultasdienas tarifu  (2022.gadā 88.25 EUR) un manipulāciju skaits* manipulāciju tarifs, kas noteikts NVD mājas lapā https://www.vmnvd.gov.lv/lv/pakalpojumu-tarifi</t>
  </si>
  <si>
    <t>*Dzeltenās šūnas var kaut ko ierakstīt</t>
  </si>
  <si>
    <t xml:space="preserve"> 1.Nosaukums</t>
  </si>
  <si>
    <t>2.Meta datu versija</t>
  </si>
  <si>
    <t>3.Modulis</t>
  </si>
  <si>
    <t>4.Pieprasītājs/Iesniedzams</t>
  </si>
  <si>
    <t>7.Mērķauditorija</t>
  </si>
  <si>
    <t>8.Finansistu apstiprinātie operatīvie pārskati,nr</t>
  </si>
  <si>
    <t xml:space="preserve">9.Datu atjaunošanas biežums </t>
  </si>
  <si>
    <t>11.Datu avots</t>
  </si>
  <si>
    <t>16.Klasifikatori_KK</t>
  </si>
  <si>
    <t>17.Rādītāju aptvere</t>
  </si>
  <si>
    <t>19.Pārskata fails novietojams diskos</t>
  </si>
  <si>
    <t>20.Publiskā vietnē</t>
  </si>
  <si>
    <t>21.Atbildīgais</t>
  </si>
  <si>
    <t>2022.gada janvāris</t>
  </si>
  <si>
    <t>APANS</t>
  </si>
  <si>
    <t>TN, finansisti, atbildīgā struktūrvienība</t>
  </si>
  <si>
    <t>NVD</t>
  </si>
  <si>
    <t>Katru dienu</t>
  </si>
  <si>
    <t>Jira pieprasījums</t>
  </si>
  <si>
    <t>KK_Manipulācijas</t>
  </si>
  <si>
    <t>Ārstniecības iestādes</t>
  </si>
  <si>
    <t>DPAN</t>
  </si>
  <si>
    <t>NVD mājaslapa</t>
  </si>
  <si>
    <t>Liene Moruza</t>
  </si>
  <si>
    <t>Nacionālā veselības dienesta administrēšanā nodoto budžeta apakšprogrammu izpilde</t>
  </si>
  <si>
    <t>SPANS</t>
  </si>
  <si>
    <t>Finansisti</t>
  </si>
  <si>
    <t xml:space="preserve">VM </t>
  </si>
  <si>
    <t>1.pielikums</t>
  </si>
  <si>
    <t>Reizi nedēļā</t>
  </si>
  <si>
    <t>Discoverer</t>
  </si>
  <si>
    <t>KK_AI</t>
  </si>
  <si>
    <t>Teritoriālās nodaļas</t>
  </si>
  <si>
    <t>APN</t>
  </si>
  <si>
    <t>Atvērto datu portāls</t>
  </si>
  <si>
    <t>Zita Karjusa</t>
  </si>
  <si>
    <t>Pārskats par regresa kārtībā atgūtiem līdzekļiem</t>
  </si>
  <si>
    <t>BMANS</t>
  </si>
  <si>
    <t>PAN</t>
  </si>
  <si>
    <t>Cita valsts pārvaldes iestāde</t>
  </si>
  <si>
    <t>2.pielikums</t>
  </si>
  <si>
    <t>Reizi mēnesī</t>
  </si>
  <si>
    <t>SPANS Access</t>
  </si>
  <si>
    <t>KK_DRG_koeficienti</t>
  </si>
  <si>
    <t>Nav publiski pieejams</t>
  </si>
  <si>
    <t>Sintija Ladiga</t>
  </si>
  <si>
    <t>Sniegtie pakalpojumi neatliekamās medicīniskās palīdzības punktos un pacientu uzņemšanas nodaļā</t>
  </si>
  <si>
    <t>ZPANS</t>
  </si>
  <si>
    <t>Līgumpartneris</t>
  </si>
  <si>
    <t>3.pielikums</t>
  </si>
  <si>
    <t>Reizi ceturksnī</t>
  </si>
  <si>
    <t>VIS aplikācija</t>
  </si>
  <si>
    <t>KK_GPF</t>
  </si>
  <si>
    <t>APN,DPN</t>
  </si>
  <si>
    <t>Aija Čerikova</t>
  </si>
  <si>
    <t>Sekundārās ambulatorās veselības aprūpes izmeklējumu skaits</t>
  </si>
  <si>
    <t>PSR</t>
  </si>
  <si>
    <t xml:space="preserve">SPKC </t>
  </si>
  <si>
    <t>Prese</t>
  </si>
  <si>
    <t>4.pielikums</t>
  </si>
  <si>
    <t>Reizi pusgadā</t>
  </si>
  <si>
    <t>DNL Access</t>
  </si>
  <si>
    <t>KK_ATVK</t>
  </si>
  <si>
    <t>PAN,DPN</t>
  </si>
  <si>
    <t>Valdis Bernāns</t>
  </si>
  <si>
    <t>Pārskats par noslēgtiem līgumiem  un veikto  sekundārās ambulatorās veselības aprūpes (SAVA) darba apjomu</t>
  </si>
  <si>
    <t>EVES FV</t>
  </si>
  <si>
    <t>CSP</t>
  </si>
  <si>
    <t>Zāļu firma</t>
  </si>
  <si>
    <t>5.pielikums</t>
  </si>
  <si>
    <t>Reizi gadā</t>
  </si>
  <si>
    <t>KAC PVS</t>
  </si>
  <si>
    <t>KK_SSK10_diagnozes</t>
  </si>
  <si>
    <t>M diskā</t>
  </si>
  <si>
    <t>Signe Širova</t>
  </si>
  <si>
    <t>Pārskats par sekundārās ambulatorās veselības aprūpes pakalpojumu nodrošināšanai veikto darbu sadalījumā pa pakalpojumu programmām</t>
  </si>
  <si>
    <t>e-Recepte</t>
  </si>
  <si>
    <t>VM</t>
  </si>
  <si>
    <t>Cita privātā firma</t>
  </si>
  <si>
    <t>6.pielikums</t>
  </si>
  <si>
    <t>Pēc pieprasījuma</t>
  </si>
  <si>
    <t>KK_Pacientu grupas</t>
  </si>
  <si>
    <t>Aija Ratke</t>
  </si>
  <si>
    <t xml:space="preserve">Pārskats par ambulatorai veselības aprūpei plānotiem līdzekļiem, noslēgtiem līgumiem un faktisko izpildi </t>
  </si>
  <si>
    <t>DNL</t>
  </si>
  <si>
    <t>LM</t>
  </si>
  <si>
    <t>Students, zinātnieks, pētnieks</t>
  </si>
  <si>
    <t>7.pielikums</t>
  </si>
  <si>
    <t>Igors Vlaščenko</t>
  </si>
  <si>
    <t>Pārskats par noslēgtiem līgumiem un veikto darba apjomu zobārstniecības pakalpojumiem</t>
  </si>
  <si>
    <t>PREDA</t>
  </si>
  <si>
    <t>Iedzīvotājs</t>
  </si>
  <si>
    <t>8.pielikums</t>
  </si>
  <si>
    <t>Pārskats par noslēgtiem līgumiem un veikto darba apjomu laboratoriskiem un histoloģiskiem pakalpojumiem</t>
  </si>
  <si>
    <t>e-veselība vairāki moduļi</t>
  </si>
  <si>
    <t>AP</t>
  </si>
  <si>
    <t>9.pielikums</t>
  </si>
  <si>
    <t>Veiktie pakalpojumi veselības aprūpei mājās</t>
  </si>
  <si>
    <t>VIS vairāki moduļi</t>
  </si>
  <si>
    <t>SPKC</t>
  </si>
  <si>
    <t>10.pielikums</t>
  </si>
  <si>
    <t>Pārskats par ģimenes ārstu aktivitātes izvērtējumu</t>
  </si>
  <si>
    <t>VIS un e-veselība</t>
  </si>
  <si>
    <t>11.pielikums</t>
  </si>
  <si>
    <t>Primārās veselības aprūpes darba rādītāji</t>
  </si>
  <si>
    <t>ViVaT</t>
  </si>
  <si>
    <t>12.pielikums</t>
  </si>
  <si>
    <t>Sekundārās ambulatorās veselības aprūpes darba rādītāji</t>
  </si>
  <si>
    <t>13.pielikums</t>
  </si>
  <si>
    <t>Veiktie pakalpojumi steidzamās medicīniskās palīdzības punktos</t>
  </si>
  <si>
    <t>Cits datu avots</t>
  </si>
  <si>
    <t>14.pielikums</t>
  </si>
  <si>
    <t>Pārskats par unikālo pacientu skaitu, kas saņēmuši veselības aprūpes pakalpojumus ļaundabīgo audzēju primārai un sekundārai diagnostikai</t>
  </si>
  <si>
    <t>15.pielikums</t>
  </si>
  <si>
    <t>Sagatavoto uzaicinājumu un izmeklējumu skaits vēža skrīninga programmās</t>
  </si>
  <si>
    <t>16.pielikums</t>
  </si>
  <si>
    <t>Pārskats par valsts apmaksātu medicīniskās apaugļošanas centralizēto rindu</t>
  </si>
  <si>
    <t>17.pielikums</t>
  </si>
  <si>
    <t>Gaidīšanas rindas plānveida ārstniecībai ambulatorās iestādēs - NVD teritoriālā nodaļa</t>
  </si>
  <si>
    <t>18.pielikums</t>
  </si>
  <si>
    <t xml:space="preserve">Pārskats par stacionārās veselības aprūpes pakalpojumu nodrošināšanai  noslēgtiem līgumiem un izpildi </t>
  </si>
  <si>
    <t>19.pielikums</t>
  </si>
  <si>
    <t>Pārskats par rindas garumu plānveida stacionāro pakalpojumu saņemšanā</t>
  </si>
  <si>
    <t>20.pielikums</t>
  </si>
  <si>
    <t>Pārskats par naudas līdzekļu izlietojumu ambulatorajai ārstēšanai paredzēto zāļu un medicīnisko ierīču iegādes izdevumu kompensācijai slimību grupu un diagnožu griezumā</t>
  </si>
  <si>
    <t>21.pielikums</t>
  </si>
  <si>
    <t>Pārskats par faktisko izpildi ambulatorai ārstēšanai paredzēto zāļu, medicīnisko ierīču un preču iegādes izdevumu kompensācijai</t>
  </si>
  <si>
    <t>22.pielikums</t>
  </si>
  <si>
    <t>Pārskats par naudas līdzekļu resursiem, izdevumiem un saistībām ambulatorajai ārstēšanai paredzēto zāļu un medicīnisko ierīču iegādes izdevumu kompensācijai</t>
  </si>
  <si>
    <t>23.pielikums</t>
  </si>
  <si>
    <t>Gaidīšanas rindas plānveida zobārstniecības pakalpojumu saņemšanai, iestādēs, kas ir tiesīgas sniegt valsts apmaksātus zobārstniecības pakalpojumus</t>
  </si>
  <si>
    <t>24.pielikums</t>
  </si>
  <si>
    <t>Pārskats par  hospitalizācijām 1-2 dienu garumā (pacienti, kuri izrakstīti uz mājām)(neiekļaujot plānveida īslaicīgās ķirurģijas hospitalizāciju gadījumus)</t>
  </si>
  <si>
    <t>25.pielikums</t>
  </si>
  <si>
    <t>Pārskats par valsts apmaksāto dzemdību pakalpojumu īpatsvaru ārstniecības iestādēs, %</t>
  </si>
  <si>
    <t>26.pielikums</t>
  </si>
  <si>
    <t>E-veselības sistēmas lietošanas statistika</t>
  </si>
  <si>
    <t>27.pielikums</t>
  </si>
  <si>
    <t>Pārskats par observācijas gadījumu skaitu un īpatsvaru uzņemšanas nodaļā (gan ambulatorie, gan stacionārie)</t>
  </si>
  <si>
    <t>28.pielikums</t>
  </si>
  <si>
    <t>Pārskats par uz mājām izrakstītiem pacientiem, kas atkārtoti hospitalizēti tajā pašā vai nākamajā dienā (neieskaitot pacientus, kam nākamā hospitalizācija ir aprūpe, rehabilitācija vai ar plānveida iestāšanās</t>
  </si>
  <si>
    <t>29.pielikums</t>
  </si>
  <si>
    <t>Hospitalizāciju skaits, kuras plāno atbilstoši DRG, vidējais ārstēšanas ilgums un izmaksas dalījumā pa DRG grupām</t>
  </si>
  <si>
    <t>Hospitalizāciju skaits, kuras plāno atbilstoši DRG,  vidējais ārstēšanas ilgums un izmaksas dalījumā pa DRG grupām un ārstniecības iestādēm</t>
  </si>
  <si>
    <t>31.pielikums</t>
  </si>
  <si>
    <t>Pārskats par ārstniecības iestādē hospitalizēto pacientu skaitu, ķirurģiski ārstēto un ārstniecības iestādē mirušo pacientu skaita īpatsvaru</t>
  </si>
  <si>
    <t>32.pielikums</t>
  </si>
  <si>
    <t>Pārskats par hospitalizāciju skaitu un vidējo ārstēšanas ilgumu</t>
  </si>
  <si>
    <t>33.pielikums</t>
  </si>
  <si>
    <t>Informācija lieltirgotavām par valsts budžeta līdzekļu izlietojumu M saraksta medikamentiem</t>
  </si>
  <si>
    <t>34.pielikums</t>
  </si>
  <si>
    <t>Valsts budžeta līdzekļu izlietojums medikamentu apmaksāšanai, norādot kompensējamo zāļu vai medicīnisko ierīču reģistrācijas apliecības turētāju (īpašnieku) vai viņa pilnvaroto pārstāvi vai zāļu vai medicīnisko ierīču vairumtirgotāju vai viņa pilnvaroto pārstāvi</t>
  </si>
  <si>
    <t>35.pielikums</t>
  </si>
  <si>
    <t xml:space="preserve">Ģimenes ārstu un speciālistu izlietotie finanšu līdzekļi ambulatorajai ārstēšanai paredzēto zāļu un medicīnisko ierīču izrakstīšanai sadalījumā pa ārstniecības iestādēm </t>
  </si>
  <si>
    <t>36.pielikums</t>
  </si>
  <si>
    <t>Nr.p.k.</t>
  </si>
  <si>
    <t>Nosaukums</t>
  </si>
  <si>
    <t>ŅEM NO KLASIFIKATORA, JO apstiprināta veidlapa</t>
  </si>
  <si>
    <t>Meta datu versija</t>
  </si>
  <si>
    <t>Filtra izvēle</t>
  </si>
  <si>
    <t>Definīcija/Pārskata apraksts</t>
  </si>
  <si>
    <t>Pārskats par DRG grupām hospitalizāciju skaits, Vidējās, min max gultas dienu skaits, vidējās, min, max izmaksas</t>
  </si>
  <si>
    <t>Modulis</t>
  </si>
  <si>
    <t>Pieprasītājs/Iesniedzams</t>
  </si>
  <si>
    <t>Reglamentējošie dokumenti MK</t>
  </si>
  <si>
    <t>MK 555 6. pielikuma  1.3. punkta 43 kolona;  2.punkts Stacionāro veselības aprūpes pakalpojumu sniedzēji un stacionāro veselības aprūpes pakalpojumu apmaksas nosacījumi</t>
  </si>
  <si>
    <t>Aktualizēts 2022.gada maijs</t>
  </si>
  <si>
    <t>Reglamentējošie dokumenti NVD</t>
  </si>
  <si>
    <t>16-2/163/2022 - Par operatīviem pārskatiem, sagatavotājs G.Nadziņa</t>
  </si>
  <si>
    <t>Aktualizēts 2022.gada aprīlis</t>
  </si>
  <si>
    <t>Mērķauditorija</t>
  </si>
  <si>
    <t>Finansistu apstiprinātie operatīvie pārskati, nr</t>
  </si>
  <si>
    <t>Datu atjaunošanas biežums</t>
  </si>
  <si>
    <t>Pārskata iesniegšana termiņš</t>
  </si>
  <si>
    <t xml:space="preserve">līdz 45.dienai pēc pārskata ceturkšņa beigām </t>
  </si>
  <si>
    <t>Datu avots</t>
  </si>
  <si>
    <t>Kur atrast datu avotu</t>
  </si>
  <si>
    <r>
      <t>Maritas sagatavotais Acces fails APN disks</t>
    </r>
    <r>
      <rPr>
        <sz val="10"/>
        <rFont val="Calibri"/>
        <family val="2"/>
        <charset val="186"/>
      </rPr>
      <t>→</t>
    </r>
    <r>
      <rPr>
        <sz val="10"/>
        <rFont val="Calibri Light"/>
        <family val="2"/>
        <charset val="186"/>
      </rPr>
      <t>Līgumu daļa→STAC datu noliktava→Access</t>
    </r>
  </si>
  <si>
    <t>Iekļaušanas kritēriji</t>
  </si>
  <si>
    <t>Izslēgšanas kritēriji</t>
  </si>
  <si>
    <t>Aprēķins</t>
  </si>
  <si>
    <t>Noformēts pārskats</t>
  </si>
  <si>
    <t>Nepieciešamie Klasifikatori</t>
  </si>
  <si>
    <t>ŅEM NO KLASIFIKATORA, jo tie būs definēti</t>
  </si>
  <si>
    <t xml:space="preserve">Rādītāja aptvere </t>
  </si>
  <si>
    <t>Novietojums nodaļu diskos</t>
  </si>
  <si>
    <t>Novietojums publiskā vidē</t>
  </si>
  <si>
    <t>NVD mājas lapas adrese</t>
  </si>
  <si>
    <t>https://www.vmnvd.gov.lv/lv/programmas-rezultati</t>
  </si>
  <si>
    <t>Kontaktpersona par datiem</t>
  </si>
  <si>
    <t>Piezīmes</t>
  </si>
  <si>
    <t>Atbildīgais</t>
  </si>
  <si>
    <t>KOPĀ/VIDĒJI</t>
  </si>
  <si>
    <t>103</t>
  </si>
  <si>
    <t>Sirds transplantācija, kambaru mehāniskā palīgcirkulācijas ierīce (VAD)</t>
  </si>
  <si>
    <t>112Q</t>
  </si>
  <si>
    <t>125O</t>
  </si>
  <si>
    <t>Diagnostiska perkutāna kardiāla manipulācija</t>
  </si>
  <si>
    <t>220O</t>
  </si>
  <si>
    <t>Apakšējās ekstremitātes un pleca manipulācijas, izņemot gūžu, pēdu, augšstilbu, īslaicīga terapija</t>
  </si>
  <si>
    <t>224O</t>
  </si>
  <si>
    <t>Pleca, elkoņa vai apakšdelma manipulācijas, izņemot lielo locītavu manipulācijas, īslaicīga terapija</t>
  </si>
  <si>
    <t>270O</t>
  </si>
  <si>
    <t>Citas ādas un zemādas audu manipulācijas, īslaicīga terapija</t>
  </si>
  <si>
    <t>327</t>
  </si>
  <si>
    <t>Nieru un urīnceļu simptomi un pazīmes, vecums 0-17</t>
  </si>
  <si>
    <t>370</t>
  </si>
  <si>
    <t>Ķeizargrieziens ar komplikācijām</t>
  </si>
  <si>
    <t>426A</t>
  </si>
  <si>
    <t>Bipolāri traucējumi, vecums &lt;60 gadi</t>
  </si>
  <si>
    <t>430F</t>
  </si>
  <si>
    <t>Citi psihiskie sindromi</t>
  </si>
  <si>
    <t>431B</t>
  </si>
  <si>
    <t>Psihoneiroloģiskie traucējumi</t>
  </si>
  <si>
    <t>458</t>
  </si>
  <si>
    <t>Nelieli apdegumi ar ādas transplantāciju</t>
  </si>
  <si>
    <t>459O</t>
  </si>
  <si>
    <t>Nelieli apdegumi ar nekrotisko audu atdalīšanu vai citas manipulācijas operāciju zālē, īslaicīga terapija</t>
  </si>
  <si>
    <t>475O</t>
  </si>
  <si>
    <t>Elpošanas sistēmas diagnoze ar mākslīgā plaušu ventilācijas aparāta pielietošanu, īslaicīga terapija</t>
  </si>
  <si>
    <t>485</t>
  </si>
  <si>
    <t>Ekstremitātes replantācija, gūžas un augšstilba manipulācija multiplu nozīmīgu traumu dēļ</t>
  </si>
  <si>
    <t>486O</t>
  </si>
  <si>
    <t>Citas manipulācijas operāciju zālē multiplu nozīmīgu traumu dēļ, īslaicīga terapija</t>
  </si>
  <si>
    <t>491</t>
  </si>
  <si>
    <t>Augšējo ekstremitāšu lielo locītavu un locekļu replantācijas manipulācijas</t>
  </si>
  <si>
    <t>521</t>
  </si>
  <si>
    <t>Vienkārša obstruktīvas apnojas korekcija</t>
  </si>
  <si>
    <t>554A</t>
  </si>
  <si>
    <t>Rehabilitācija smadzeņu audzēja dēļ</t>
  </si>
  <si>
    <t>555A</t>
  </si>
  <si>
    <t>Rehabilitācija citas neiroloģiskas problēmas dēļ</t>
  </si>
  <si>
    <t>702O</t>
  </si>
  <si>
    <t>Dziļo elpceļu endoskopija, īslaicīga terapija</t>
  </si>
  <si>
    <t>801O</t>
  </si>
  <si>
    <t>Neliela nervu sistēmas manipulācija, īslaicīga terapija</t>
  </si>
  <si>
    <t>803O</t>
  </si>
  <si>
    <t>Neliela auss, deguna, mutes un rīkles manipulācija, īslaicīga terapija</t>
  </si>
  <si>
    <t>806O</t>
  </si>
  <si>
    <t>Neliela gastrointestinālās sistēmas un vēdera manipulācija, īslaicīga terapija</t>
  </si>
  <si>
    <t>808O</t>
  </si>
  <si>
    <t>Neliela muskuļu-skeleta sistēmas un saistaudu manipulācija, īslaicīga terapija</t>
  </si>
  <si>
    <t>813O</t>
  </si>
  <si>
    <t>Neliela sieviešu reproduktīvās sistēmas manipulācija, īslaicīga terapija</t>
  </si>
  <si>
    <t>814O</t>
  </si>
  <si>
    <t>Nelielas dzemdību manipulācijas, īslaicīga terapija</t>
  </si>
  <si>
    <t>816O</t>
  </si>
  <si>
    <t>Neliela asins un imunoloģisko slimību manipulācijas, īslaicīga terapija</t>
  </si>
  <si>
    <t>821O</t>
  </si>
  <si>
    <t>Neliela traumas manipulācija, īslaicīga terapija</t>
  </si>
  <si>
    <t>824O</t>
  </si>
  <si>
    <t>Neliela multiplas traumas manipulācija, īslaicīga terapija</t>
  </si>
  <si>
    <t>923O</t>
  </si>
  <si>
    <t>Faktori, kas ietekmē veselības stāvokli, un citi kontakti ar veselības aprūpes sniedzējiem, īslaicīga terapija, bez nozīmīgas manipulācijas</t>
  </si>
  <si>
    <t>924O</t>
  </si>
  <si>
    <t>Multiplas nozīmīgas traumas, īslaicīga terapija, bez nozīmīgas manipulācijas</t>
  </si>
  <si>
    <r>
      <t>Pārskata periods:</t>
    </r>
    <r>
      <rPr>
        <sz val="11"/>
        <rFont val="Times New Roman"/>
        <family val="1"/>
        <charset val="186"/>
      </rPr>
      <t xml:space="preserve">  2022.gada 1.janvāris - 31.decembris</t>
    </r>
  </si>
  <si>
    <t>Datu kopa ietver stacionāros uzskaites dokumentus ar izrakstīšanās datumu no 2022. gada 1. janvāra līdz 31.decembrim, statusā "apmaksājams"</t>
  </si>
  <si>
    <t>Izslēdz manipulāciju "60106", izslēdz pielikumus, ka nav GPF "FP002*"</t>
  </si>
  <si>
    <t>Iekļauj ĀI, kuras sniedz "DRG", DRG statuss "ok*", ar statusu "ok", manipulācijas ar pazīmi "P35"</t>
  </si>
  <si>
    <t>KK_AI;KK DRG koeficients; KK_GPF; KK_manipulācijas</t>
  </si>
  <si>
    <t>291</t>
  </si>
  <si>
    <t>Tireoglosālas manipulācijas</t>
  </si>
  <si>
    <t>426B</t>
  </si>
  <si>
    <t>Bipolāri traucējumi, vecums &gt;59 gadi</t>
  </si>
  <si>
    <t>441O</t>
  </si>
  <si>
    <t>Rokas traumu manipulācijas, īslaicīga terapija</t>
  </si>
  <si>
    <t>467A</t>
  </si>
  <si>
    <t>467B</t>
  </si>
  <si>
    <t>570</t>
  </si>
  <si>
    <t>Centrālās nervu sistēmas stimulācijas ierīces ievietošana vai nomaiņa</t>
  </si>
  <si>
    <t>571</t>
  </si>
  <si>
    <t>Intrakraniālā vai vagālā nerva stimulatora ievietošana</t>
  </si>
  <si>
    <t>804O</t>
  </si>
  <si>
    <t>Neliela elpošanas sistēmas manipulācija, īslaicīga terapija</t>
  </si>
  <si>
    <t>805P</t>
  </si>
  <si>
    <t>809O</t>
  </si>
  <si>
    <t>Neliela ādas vai zemādas audu manipulācija, īslaicīga terapija</t>
  </si>
  <si>
    <t>930O</t>
  </si>
  <si>
    <t>Krūšu dziedzera problēmas, īslaicīga terapija, bez nozīmīgas manipulācijas</t>
  </si>
  <si>
    <t>Citas perkutānas kardiovaskulāras manipulācijas, īslaicīga terapija</t>
  </si>
  <si>
    <t>Citi faktori, kas ietekmē veselības stāvokli, vecums 0-17</t>
  </si>
  <si>
    <t>Citi faktori, kas ietekmē veselības stāvokli, vecums &gt;17</t>
  </si>
  <si>
    <t>Jauna pamata diagnoze bez specifiskas grupēšanas</t>
  </si>
  <si>
    <t>Jaundzimušais, dzimšanas svars 1000-1499 g</t>
  </si>
  <si>
    <t>Sirds aritmijas elektrokonvertācija, īslaicīga terapija</t>
  </si>
  <si>
    <t>Diabēts, vecums &gt; 35, ar komplikācijām</t>
  </si>
  <si>
    <t>Diabēts, vecums &gt; 35, ar nozīmīgām komplikācijām</t>
  </si>
  <si>
    <t>Diabēts, vecums &gt; 35, bez komplikācijām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</si>
</sst>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00\ _€_-;\-* #,##0.0000\ _€_-;_-* &quot;-&quot;????\ _€_-;_-@_-"/>
  </numFmts>
  <fonts count="32" x14ac:knownFonts="1"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</font>
    <font>
      <sz val="10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i/>
      <sz val="8"/>
      <name val="Times New Roman"/>
      <family val="1"/>
      <charset val="186"/>
    </font>
    <font>
      <b/>
      <sz val="12"/>
      <color rgb="FFFF0000"/>
      <name val="Calibri Light"/>
      <family val="2"/>
      <charset val="186"/>
      <scheme val="major"/>
    </font>
    <font>
      <sz val="10"/>
      <color theme="1"/>
      <name val="Calibri Light"/>
      <family val="2"/>
      <charset val="186"/>
      <scheme val="major"/>
    </font>
    <font>
      <b/>
      <sz val="10"/>
      <color theme="1"/>
      <name val="Calibri Light"/>
      <family val="2"/>
      <charset val="186"/>
      <scheme val="major"/>
    </font>
    <font>
      <b/>
      <sz val="10"/>
      <color rgb="FF000000"/>
      <name val="Calibri Light"/>
      <family val="2"/>
      <charset val="186"/>
      <scheme val="major"/>
    </font>
    <font>
      <sz val="10"/>
      <color rgb="FF000000"/>
      <name val="Calibri Light"/>
      <family val="2"/>
      <charset val="186"/>
      <scheme val="major"/>
    </font>
    <font>
      <sz val="6"/>
      <color theme="1"/>
      <name val="Calibri Light"/>
      <family val="2"/>
      <charset val="186"/>
      <scheme val="major"/>
    </font>
    <font>
      <sz val="10"/>
      <color rgb="FFFF0000"/>
      <name val="Calibri Light"/>
      <family val="2"/>
      <charset val="186"/>
      <scheme val="major"/>
    </font>
    <font>
      <u/>
      <sz val="11"/>
      <color theme="10"/>
      <name val="Calibri"/>
      <family val="2"/>
      <charset val="186"/>
      <scheme val="minor"/>
    </font>
    <font>
      <b/>
      <sz val="10"/>
      <name val="Calibri Light"/>
      <family val="2"/>
      <charset val="186"/>
      <scheme val="major"/>
    </font>
    <font>
      <i/>
      <sz val="11"/>
      <color rgb="FFFF0000"/>
      <name val="Calibri"/>
      <family val="2"/>
      <charset val="186"/>
      <scheme val="minor"/>
    </font>
    <font>
      <sz val="10"/>
      <name val="Calibri Light"/>
      <family val="2"/>
      <charset val="186"/>
      <scheme val="major"/>
    </font>
    <font>
      <i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name val="Calibri"/>
      <family val="2"/>
      <charset val="186"/>
    </font>
    <font>
      <sz val="10"/>
      <name val="Calibri Light"/>
      <family val="2"/>
      <charset val="186"/>
    </font>
    <font>
      <i/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22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2" applyFont="1" applyAlignment="1">
      <alignment horizontal="right"/>
    </xf>
    <xf numFmtId="0" fontId="5" fillId="0" borderId="0" xfId="1" applyFont="1"/>
    <xf numFmtId="0" fontId="6" fillId="2" borderId="0" xfId="1" applyFont="1" applyFill="1"/>
    <xf numFmtId="3" fontId="7" fillId="0" borderId="0" xfId="1" applyNumberFormat="1" applyFont="1" applyAlignment="1">
      <alignment horizontal="center" vertical="center" wrapText="1"/>
    </xf>
    <xf numFmtId="3" fontId="9" fillId="0" borderId="0" xfId="1" applyNumberFormat="1" applyFont="1" applyAlignment="1">
      <alignment horizontal="right" vertical="center" wrapText="1"/>
    </xf>
    <xf numFmtId="3" fontId="2" fillId="0" borderId="0" xfId="1" applyNumberFormat="1" applyFont="1"/>
    <xf numFmtId="0" fontId="4" fillId="0" borderId="0" xfId="1" applyFont="1"/>
    <xf numFmtId="0" fontId="6" fillId="0" borderId="0" xfId="3" applyFont="1" applyAlignment="1">
      <alignment horizontal="left"/>
    </xf>
    <xf numFmtId="0" fontId="11" fillId="0" borderId="0" xfId="4" applyFont="1" applyAlignment="1">
      <alignment wrapText="1"/>
    </xf>
    <xf numFmtId="0" fontId="11" fillId="0" borderId="0" xfId="4" applyFont="1"/>
    <xf numFmtId="0" fontId="12" fillId="0" borderId="0" xfId="0" applyFont="1" applyAlignment="1">
      <alignment horizontal="right" vertical="top"/>
    </xf>
    <xf numFmtId="0" fontId="13" fillId="0" borderId="0" xfId="0" applyFont="1"/>
    <xf numFmtId="0" fontId="4" fillId="0" borderId="4" xfId="1" applyFont="1" applyBorder="1" applyAlignment="1">
      <alignment horizontal="center" vertical="center" wrapText="1"/>
    </xf>
    <xf numFmtId="0" fontId="14" fillId="0" borderId="0" xfId="1" applyFont="1"/>
    <xf numFmtId="0" fontId="14" fillId="0" borderId="0" xfId="1" applyFont="1" applyAlignment="1">
      <alignment horizontal="right"/>
    </xf>
    <xf numFmtId="0" fontId="15" fillId="0" borderId="0" xfId="0" applyFont="1"/>
    <xf numFmtId="0" fontId="16" fillId="3" borderId="0" xfId="0" applyFont="1" applyFill="1"/>
    <xf numFmtId="0" fontId="16" fillId="0" borderId="0" xfId="0" applyFont="1"/>
    <xf numFmtId="0" fontId="16" fillId="4" borderId="0" xfId="0" applyFont="1" applyFill="1"/>
    <xf numFmtId="0" fontId="17" fillId="0" borderId="0" xfId="0" applyFont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9" fillId="5" borderId="0" xfId="0" applyFont="1" applyFill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23" fillId="4" borderId="6" xfId="0" applyFont="1" applyFill="1" applyBorder="1" applyAlignment="1">
      <alignment vertical="center"/>
    </xf>
    <xf numFmtId="0" fontId="9" fillId="4" borderId="0" xfId="0" applyFont="1" applyFill="1" applyAlignment="1">
      <alignment horizontal="left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5" fillId="6" borderId="6" xfId="0" applyFont="1" applyFill="1" applyBorder="1" applyAlignment="1">
      <alignment horizontal="left" vertical="center"/>
    </xf>
    <xf numFmtId="0" fontId="25" fillId="6" borderId="7" xfId="0" applyFont="1" applyFill="1" applyBorder="1"/>
    <xf numFmtId="0" fontId="26" fillId="5" borderId="5" xfId="0" applyFont="1" applyFill="1" applyBorder="1"/>
    <xf numFmtId="0" fontId="25" fillId="4" borderId="6" xfId="0" applyFont="1" applyFill="1" applyBorder="1" applyAlignment="1">
      <alignment horizontal="left" vertical="center"/>
    </xf>
    <xf numFmtId="0" fontId="25" fillId="4" borderId="8" xfId="0" applyFont="1" applyFill="1" applyBorder="1" applyAlignment="1">
      <alignment wrapText="1"/>
    </xf>
    <xf numFmtId="0" fontId="27" fillId="0" borderId="5" xfId="0" applyFont="1" applyBorder="1" applyAlignment="1">
      <alignment horizontal="center" vertical="center"/>
    </xf>
    <xf numFmtId="0" fontId="25" fillId="6" borderId="8" xfId="0" applyFont="1" applyFill="1" applyBorder="1"/>
    <xf numFmtId="0" fontId="25" fillId="4" borderId="0" xfId="0" applyFont="1" applyFill="1" applyAlignment="1">
      <alignment wrapText="1"/>
    </xf>
    <xf numFmtId="0" fontId="26" fillId="5" borderId="5" xfId="0" applyFont="1" applyFill="1" applyBorder="1" applyAlignment="1">
      <alignment horizontal="left" vertical="center" wrapText="1"/>
    </xf>
    <xf numFmtId="0" fontId="25" fillId="4" borderId="0" xfId="0" applyFont="1" applyFill="1" applyAlignment="1">
      <alignment vertical="center" wrapText="1"/>
    </xf>
    <xf numFmtId="0" fontId="25" fillId="6" borderId="8" xfId="0" applyFont="1" applyFill="1" applyBorder="1" applyAlignment="1">
      <alignment vertical="center" wrapText="1"/>
    </xf>
    <xf numFmtId="0" fontId="25" fillId="4" borderId="7" xfId="0" applyFont="1" applyFill="1" applyBorder="1" applyAlignment="1">
      <alignment wrapText="1"/>
    </xf>
    <xf numFmtId="0" fontId="24" fillId="4" borderId="5" xfId="0" applyFont="1" applyFill="1" applyBorder="1" applyAlignment="1">
      <alignment wrapText="1"/>
    </xf>
    <xf numFmtId="0" fontId="25" fillId="6" borderId="7" xfId="0" applyFont="1" applyFill="1" applyBorder="1" applyAlignment="1">
      <alignment wrapText="1"/>
    </xf>
    <xf numFmtId="0" fontId="25" fillId="4" borderId="7" xfId="0" applyFont="1" applyFill="1" applyBorder="1" applyAlignment="1">
      <alignment vertical="center" wrapText="1"/>
    </xf>
    <xf numFmtId="0" fontId="24" fillId="5" borderId="5" xfId="0" applyFont="1" applyFill="1" applyBorder="1"/>
    <xf numFmtId="0" fontId="25" fillId="6" borderId="7" xfId="0" applyFont="1" applyFill="1" applyBorder="1" applyAlignment="1">
      <alignment vertical="center" wrapText="1"/>
    </xf>
    <xf numFmtId="0" fontId="22" fillId="4" borderId="0" xfId="5" applyFill="1"/>
    <xf numFmtId="0" fontId="21" fillId="4" borderId="6" xfId="0" applyFont="1" applyFill="1" applyBorder="1" applyAlignment="1">
      <alignment horizontal="left" vertical="center"/>
    </xf>
    <xf numFmtId="0" fontId="25" fillId="4" borderId="7" xfId="0" applyFont="1" applyFill="1" applyBorder="1"/>
    <xf numFmtId="0" fontId="30" fillId="0" borderId="0" xfId="0" applyFont="1"/>
    <xf numFmtId="0" fontId="14" fillId="0" borderId="4" xfId="1" applyFont="1" applyBorder="1" applyAlignment="1">
      <alignment horizontal="right" vertical="center" wrapText="1"/>
    </xf>
    <xf numFmtId="3" fontId="5" fillId="0" borderId="0" xfId="1" applyNumberFormat="1" applyFont="1" applyAlignment="1">
      <alignment horizontal="left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 wrapText="1"/>
    </xf>
    <xf numFmtId="164" fontId="2" fillId="0" borderId="4" xfId="1" applyNumberFormat="1" applyFont="1" applyBorder="1" applyAlignment="1">
      <alignment vertical="center" wrapText="1"/>
    </xf>
    <xf numFmtId="165" fontId="2" fillId="0" borderId="4" xfId="1" applyNumberFormat="1" applyFont="1" applyBorder="1" applyAlignment="1">
      <alignment horizontal="center" vertical="center" wrapText="1"/>
    </xf>
    <xf numFmtId="166" fontId="2" fillId="0" borderId="4" xfId="1" applyNumberFormat="1" applyFont="1" applyBorder="1" applyAlignment="1">
      <alignment vertical="center" wrapText="1"/>
    </xf>
    <xf numFmtId="166" fontId="31" fillId="0" borderId="4" xfId="1" applyNumberFormat="1" applyFont="1" applyBorder="1" applyAlignment="1">
      <alignment vertical="center" wrapText="1"/>
    </xf>
    <xf numFmtId="164" fontId="31" fillId="0" borderId="4" xfId="1" applyNumberFormat="1" applyFont="1" applyBorder="1" applyAlignment="1">
      <alignment vertical="center" wrapText="1"/>
    </xf>
    <xf numFmtId="165" fontId="31" fillId="0" borderId="4" xfId="1" applyNumberFormat="1" applyFont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3" fontId="5" fillId="0" borderId="0" xfId="1" applyNumberFormat="1" applyFont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</cellXfs>
  <cellStyles count="6">
    <cellStyle name="Comma_Sheet1" xfId="3" xr:uid="{D54BB451-081E-4B87-A304-CB700D5A571E}"/>
    <cellStyle name="Hyperlink" xfId="5" builtinId="8"/>
    <cellStyle name="Normal" xfId="0" builtinId="0"/>
    <cellStyle name="Normal 5" xfId="1" xr:uid="{E5741087-5DC6-4FF6-B477-670B8AB5F134}"/>
    <cellStyle name="Normal 5 2" xfId="2" xr:uid="{2FB91CBD-3F5A-4FB7-B86D-208E53202F06}"/>
    <cellStyle name="Normal_20_parskats_4_cet_2005" xfId="4" xr:uid="{EB18F5F7-AEE6-4AA2-A511-52DF0F08A73E}"/>
  </cellStyles>
  <dxfs count="6">
    <dxf>
      <font>
        <i/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rgb="FFFFFF99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0"/>
        </patternFill>
      </fill>
      <border outline="0">
        <left style="dotted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186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border outline="0">
        <left style="dotted">
          <color indexed="64"/>
        </left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0" tint="-0.14999847407452621"/>
        </patternFill>
      </fill>
    </dxf>
  </dxfs>
  <tableStyles count="1" defaultTableStyle="TableStyleMedium2" defaultPivotStyle="PivotStyleLight16">
    <tableStyle name="Invisible" pivot="0" table="0" count="0" xr9:uid="{7D66204B-F999-4DB1-84BA-EB5D4F45BD46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ija%20Cerikova\Documents\DPN\02_OPERAT&#298;VIE%20P&#256;RSKATI\SAVA\2020_12M&#275;n\04_01_R0001_SAVA_%201.-7.%20apr.epiz._202012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01"/>
      <sheetName val="Macro1"/>
    </sheetNames>
    <sheetDataSet>
      <sheetData sheetId="0" refreshError="1"/>
      <sheetData sheetId="1">
        <row r="92">
          <cell r="A92" t="str">
            <v>Recover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0A5A9A-E5FE-47D0-B5A2-A3E4AF8F88FC}" name="Table2" displayName="Table2" ref="B1:D24" totalsRowShown="0" headerRowDxfId="5" dataDxfId="4" tableBorderDxfId="3">
  <tableColumns count="3">
    <tableColumn id="1" xr3:uid="{0349A30D-552D-4C8E-A0E0-6D78AC499803}" name="Nosaukums" dataDxfId="2"/>
    <tableColumn id="2" xr3:uid="{E24CA914-E620-46D5-BFBF-53C26B64F136}" name="Hospitalizāciju skaits, kuras plāno atbilstoši DRG, vidējais ārstēšanas ilgums un izmaksas dalījumā pa DRG grupām" dataDxfId="1"/>
    <tableColumn id="3" xr3:uid="{1523FC9D-9CFE-48E0-B10C-42F8ECE342B8}" name="ŅEM NO KLASIFIKATORA, JO apstiprināta veidlap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mnvd.gov.lv/lv/programmas-rezultati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DD1F5-9114-4271-AD09-3A9A405DF4EF}">
  <dimension ref="A1:L601"/>
  <sheetViews>
    <sheetView zoomScale="115" zoomScaleNormal="115" workbookViewId="0">
      <pane ySplit="11" topLeftCell="A12" activePane="bottomLeft" state="frozen"/>
      <selection pane="bottomLeft" activeCell="E10" sqref="E10"/>
    </sheetView>
  </sheetViews>
  <sheetFormatPr defaultColWidth="10.81640625" defaultRowHeight="15.5" x14ac:dyDescent="0.35"/>
  <cols>
    <col min="1" max="1" width="6.81640625" style="11" customWidth="1"/>
    <col min="2" max="2" width="50.453125" style="11" customWidth="1"/>
    <col min="3" max="3" width="14.1796875" style="11" bestFit="1" customWidth="1"/>
    <col min="4" max="4" width="15.453125" style="11" customWidth="1"/>
    <col min="5" max="5" width="12.1796875" style="11" bestFit="1" customWidth="1"/>
    <col min="6" max="6" width="12.81640625" style="11" bestFit="1" customWidth="1"/>
    <col min="7" max="7" width="12.54296875" style="11" customWidth="1"/>
    <col min="8" max="8" width="12.1796875" style="11" bestFit="1" customWidth="1"/>
    <col min="9" max="9" width="12.26953125" style="11" bestFit="1" customWidth="1"/>
    <col min="10" max="10" width="12.7265625" style="11" customWidth="1"/>
    <col min="11" max="240" width="10.81640625" style="11"/>
    <col min="241" max="241" width="6.81640625" style="11" customWidth="1"/>
    <col min="242" max="242" width="30.453125" style="11" customWidth="1"/>
    <col min="243" max="243" width="14.1796875" style="11" bestFit="1" customWidth="1"/>
    <col min="244" max="244" width="10.81640625" style="11" bestFit="1" customWidth="1"/>
    <col min="245" max="245" width="11.1796875" style="11" bestFit="1" customWidth="1"/>
    <col min="246" max="246" width="12.81640625" style="11" bestFit="1" customWidth="1"/>
    <col min="247" max="247" width="9.1796875" style="11" bestFit="1" customWidth="1"/>
    <col min="248" max="248" width="10.54296875" style="11" bestFit="1" customWidth="1"/>
    <col min="249" max="249" width="12.1796875" style="11" bestFit="1" customWidth="1"/>
    <col min="250" max="250" width="11.81640625" style="11" customWidth="1"/>
    <col min="251" max="496" width="10.81640625" style="11"/>
    <col min="497" max="497" width="6.81640625" style="11" customWidth="1"/>
    <col min="498" max="498" width="30.453125" style="11" customWidth="1"/>
    <col min="499" max="499" width="14.1796875" style="11" bestFit="1" customWidth="1"/>
    <col min="500" max="500" width="10.81640625" style="11" bestFit="1" customWidth="1"/>
    <col min="501" max="501" width="11.1796875" style="11" bestFit="1" customWidth="1"/>
    <col min="502" max="502" width="12.81640625" style="11" bestFit="1" customWidth="1"/>
    <col min="503" max="503" width="9.1796875" style="11" bestFit="1" customWidth="1"/>
    <col min="504" max="504" width="10.54296875" style="11" bestFit="1" customWidth="1"/>
    <col min="505" max="505" width="12.1796875" style="11" bestFit="1" customWidth="1"/>
    <col min="506" max="506" width="11.81640625" style="11" customWidth="1"/>
    <col min="507" max="752" width="10.81640625" style="11"/>
    <col min="753" max="753" width="6.81640625" style="11" customWidth="1"/>
    <col min="754" max="754" width="30.453125" style="11" customWidth="1"/>
    <col min="755" max="755" width="14.1796875" style="11" bestFit="1" customWidth="1"/>
    <col min="756" max="756" width="10.81640625" style="11" bestFit="1" customWidth="1"/>
    <col min="757" max="757" width="11.1796875" style="11" bestFit="1" customWidth="1"/>
    <col min="758" max="758" width="12.81640625" style="11" bestFit="1" customWidth="1"/>
    <col min="759" max="759" width="9.1796875" style="11" bestFit="1" customWidth="1"/>
    <col min="760" max="760" width="10.54296875" style="11" bestFit="1" customWidth="1"/>
    <col min="761" max="761" width="12.1796875" style="11" bestFit="1" customWidth="1"/>
    <col min="762" max="762" width="11.81640625" style="11" customWidth="1"/>
    <col min="763" max="1008" width="10.81640625" style="11"/>
    <col min="1009" max="1009" width="6.81640625" style="11" customWidth="1"/>
    <col min="1010" max="1010" width="30.453125" style="11" customWidth="1"/>
    <col min="1011" max="1011" width="14.1796875" style="11" bestFit="1" customWidth="1"/>
    <col min="1012" max="1012" width="10.81640625" style="11" bestFit="1" customWidth="1"/>
    <col min="1013" max="1013" width="11.1796875" style="11" bestFit="1" customWidth="1"/>
    <col min="1014" max="1014" width="12.81640625" style="11" bestFit="1" customWidth="1"/>
    <col min="1015" max="1015" width="9.1796875" style="11" bestFit="1" customWidth="1"/>
    <col min="1016" max="1016" width="10.54296875" style="11" bestFit="1" customWidth="1"/>
    <col min="1017" max="1017" width="12.1796875" style="11" bestFit="1" customWidth="1"/>
    <col min="1018" max="1018" width="11.81640625" style="11" customWidth="1"/>
    <col min="1019" max="1264" width="10.81640625" style="11"/>
    <col min="1265" max="1265" width="6.81640625" style="11" customWidth="1"/>
    <col min="1266" max="1266" width="30.453125" style="11" customWidth="1"/>
    <col min="1267" max="1267" width="14.1796875" style="11" bestFit="1" customWidth="1"/>
    <col min="1268" max="1268" width="10.81640625" style="11" bestFit="1" customWidth="1"/>
    <col min="1269" max="1269" width="11.1796875" style="11" bestFit="1" customWidth="1"/>
    <col min="1270" max="1270" width="12.81640625" style="11" bestFit="1" customWidth="1"/>
    <col min="1271" max="1271" width="9.1796875" style="11" bestFit="1" customWidth="1"/>
    <col min="1272" max="1272" width="10.54296875" style="11" bestFit="1" customWidth="1"/>
    <col min="1273" max="1273" width="12.1796875" style="11" bestFit="1" customWidth="1"/>
    <col min="1274" max="1274" width="11.81640625" style="11" customWidth="1"/>
    <col min="1275" max="1520" width="10.81640625" style="11"/>
    <col min="1521" max="1521" width="6.81640625" style="11" customWidth="1"/>
    <col min="1522" max="1522" width="30.453125" style="11" customWidth="1"/>
    <col min="1523" max="1523" width="14.1796875" style="11" bestFit="1" customWidth="1"/>
    <col min="1524" max="1524" width="10.81640625" style="11" bestFit="1" customWidth="1"/>
    <col min="1525" max="1525" width="11.1796875" style="11" bestFit="1" customWidth="1"/>
    <col min="1526" max="1526" width="12.81640625" style="11" bestFit="1" customWidth="1"/>
    <col min="1527" max="1527" width="9.1796875" style="11" bestFit="1" customWidth="1"/>
    <col min="1528" max="1528" width="10.54296875" style="11" bestFit="1" customWidth="1"/>
    <col min="1529" max="1529" width="12.1796875" style="11" bestFit="1" customWidth="1"/>
    <col min="1530" max="1530" width="11.81640625" style="11" customWidth="1"/>
    <col min="1531" max="1776" width="10.81640625" style="11"/>
    <col min="1777" max="1777" width="6.81640625" style="11" customWidth="1"/>
    <col min="1778" max="1778" width="30.453125" style="11" customWidth="1"/>
    <col min="1779" max="1779" width="14.1796875" style="11" bestFit="1" customWidth="1"/>
    <col min="1780" max="1780" width="10.81640625" style="11" bestFit="1" customWidth="1"/>
    <col min="1781" max="1781" width="11.1796875" style="11" bestFit="1" customWidth="1"/>
    <col min="1782" max="1782" width="12.81640625" style="11" bestFit="1" customWidth="1"/>
    <col min="1783" max="1783" width="9.1796875" style="11" bestFit="1" customWidth="1"/>
    <col min="1784" max="1784" width="10.54296875" style="11" bestFit="1" customWidth="1"/>
    <col min="1785" max="1785" width="12.1796875" style="11" bestFit="1" customWidth="1"/>
    <col min="1786" max="1786" width="11.81640625" style="11" customWidth="1"/>
    <col min="1787" max="2032" width="10.81640625" style="11"/>
    <col min="2033" max="2033" width="6.81640625" style="11" customWidth="1"/>
    <col min="2034" max="2034" width="30.453125" style="11" customWidth="1"/>
    <col min="2035" max="2035" width="14.1796875" style="11" bestFit="1" customWidth="1"/>
    <col min="2036" max="2036" width="10.81640625" style="11" bestFit="1" customWidth="1"/>
    <col min="2037" max="2037" width="11.1796875" style="11" bestFit="1" customWidth="1"/>
    <col min="2038" max="2038" width="12.81640625" style="11" bestFit="1" customWidth="1"/>
    <col min="2039" max="2039" width="9.1796875" style="11" bestFit="1" customWidth="1"/>
    <col min="2040" max="2040" width="10.54296875" style="11" bestFit="1" customWidth="1"/>
    <col min="2041" max="2041" width="12.1796875" style="11" bestFit="1" customWidth="1"/>
    <col min="2042" max="2042" width="11.81640625" style="11" customWidth="1"/>
    <col min="2043" max="2288" width="10.81640625" style="11"/>
    <col min="2289" max="2289" width="6.81640625" style="11" customWidth="1"/>
    <col min="2290" max="2290" width="30.453125" style="11" customWidth="1"/>
    <col min="2291" max="2291" width="14.1796875" style="11" bestFit="1" customWidth="1"/>
    <col min="2292" max="2292" width="10.81640625" style="11" bestFit="1" customWidth="1"/>
    <col min="2293" max="2293" width="11.1796875" style="11" bestFit="1" customWidth="1"/>
    <col min="2294" max="2294" width="12.81640625" style="11" bestFit="1" customWidth="1"/>
    <col min="2295" max="2295" width="9.1796875" style="11" bestFit="1" customWidth="1"/>
    <col min="2296" max="2296" width="10.54296875" style="11" bestFit="1" customWidth="1"/>
    <col min="2297" max="2297" width="12.1796875" style="11" bestFit="1" customWidth="1"/>
    <col min="2298" max="2298" width="11.81640625" style="11" customWidth="1"/>
    <col min="2299" max="2544" width="10.81640625" style="11"/>
    <col min="2545" max="2545" width="6.81640625" style="11" customWidth="1"/>
    <col min="2546" max="2546" width="30.453125" style="11" customWidth="1"/>
    <col min="2547" max="2547" width="14.1796875" style="11" bestFit="1" customWidth="1"/>
    <col min="2548" max="2548" width="10.81640625" style="11" bestFit="1" customWidth="1"/>
    <col min="2549" max="2549" width="11.1796875" style="11" bestFit="1" customWidth="1"/>
    <col min="2550" max="2550" width="12.81640625" style="11" bestFit="1" customWidth="1"/>
    <col min="2551" max="2551" width="9.1796875" style="11" bestFit="1" customWidth="1"/>
    <col min="2552" max="2552" width="10.54296875" style="11" bestFit="1" customWidth="1"/>
    <col min="2553" max="2553" width="12.1796875" style="11" bestFit="1" customWidth="1"/>
    <col min="2554" max="2554" width="11.81640625" style="11" customWidth="1"/>
    <col min="2555" max="2800" width="10.81640625" style="11"/>
    <col min="2801" max="2801" width="6.81640625" style="11" customWidth="1"/>
    <col min="2802" max="2802" width="30.453125" style="11" customWidth="1"/>
    <col min="2803" max="2803" width="14.1796875" style="11" bestFit="1" customWidth="1"/>
    <col min="2804" max="2804" width="10.81640625" style="11" bestFit="1" customWidth="1"/>
    <col min="2805" max="2805" width="11.1796875" style="11" bestFit="1" customWidth="1"/>
    <col min="2806" max="2806" width="12.81640625" style="11" bestFit="1" customWidth="1"/>
    <col min="2807" max="2807" width="9.1796875" style="11" bestFit="1" customWidth="1"/>
    <col min="2808" max="2808" width="10.54296875" style="11" bestFit="1" customWidth="1"/>
    <col min="2809" max="2809" width="12.1796875" style="11" bestFit="1" customWidth="1"/>
    <col min="2810" max="2810" width="11.81640625" style="11" customWidth="1"/>
    <col min="2811" max="3056" width="10.81640625" style="11"/>
    <col min="3057" max="3057" width="6.81640625" style="11" customWidth="1"/>
    <col min="3058" max="3058" width="30.453125" style="11" customWidth="1"/>
    <col min="3059" max="3059" width="14.1796875" style="11" bestFit="1" customWidth="1"/>
    <col min="3060" max="3060" width="10.81640625" style="11" bestFit="1" customWidth="1"/>
    <col min="3061" max="3061" width="11.1796875" style="11" bestFit="1" customWidth="1"/>
    <col min="3062" max="3062" width="12.81640625" style="11" bestFit="1" customWidth="1"/>
    <col min="3063" max="3063" width="9.1796875" style="11" bestFit="1" customWidth="1"/>
    <col min="3064" max="3064" width="10.54296875" style="11" bestFit="1" customWidth="1"/>
    <col min="3065" max="3065" width="12.1796875" style="11" bestFit="1" customWidth="1"/>
    <col min="3066" max="3066" width="11.81640625" style="11" customWidth="1"/>
    <col min="3067" max="3312" width="10.81640625" style="11"/>
    <col min="3313" max="3313" width="6.81640625" style="11" customWidth="1"/>
    <col min="3314" max="3314" width="30.453125" style="11" customWidth="1"/>
    <col min="3315" max="3315" width="14.1796875" style="11" bestFit="1" customWidth="1"/>
    <col min="3316" max="3316" width="10.81640625" style="11" bestFit="1" customWidth="1"/>
    <col min="3317" max="3317" width="11.1796875" style="11" bestFit="1" customWidth="1"/>
    <col min="3318" max="3318" width="12.81640625" style="11" bestFit="1" customWidth="1"/>
    <col min="3319" max="3319" width="9.1796875" style="11" bestFit="1" customWidth="1"/>
    <col min="3320" max="3320" width="10.54296875" style="11" bestFit="1" customWidth="1"/>
    <col min="3321" max="3321" width="12.1796875" style="11" bestFit="1" customWidth="1"/>
    <col min="3322" max="3322" width="11.81640625" style="11" customWidth="1"/>
    <col min="3323" max="3568" width="10.81640625" style="11"/>
    <col min="3569" max="3569" width="6.81640625" style="11" customWidth="1"/>
    <col min="3570" max="3570" width="30.453125" style="11" customWidth="1"/>
    <col min="3571" max="3571" width="14.1796875" style="11" bestFit="1" customWidth="1"/>
    <col min="3572" max="3572" width="10.81640625" style="11" bestFit="1" customWidth="1"/>
    <col min="3573" max="3573" width="11.1796875" style="11" bestFit="1" customWidth="1"/>
    <col min="3574" max="3574" width="12.81640625" style="11" bestFit="1" customWidth="1"/>
    <col min="3575" max="3575" width="9.1796875" style="11" bestFit="1" customWidth="1"/>
    <col min="3576" max="3576" width="10.54296875" style="11" bestFit="1" customWidth="1"/>
    <col min="3577" max="3577" width="12.1796875" style="11" bestFit="1" customWidth="1"/>
    <col min="3578" max="3578" width="11.81640625" style="11" customWidth="1"/>
    <col min="3579" max="3824" width="10.81640625" style="11"/>
    <col min="3825" max="3825" width="6.81640625" style="11" customWidth="1"/>
    <col min="3826" max="3826" width="30.453125" style="11" customWidth="1"/>
    <col min="3827" max="3827" width="14.1796875" style="11" bestFit="1" customWidth="1"/>
    <col min="3828" max="3828" width="10.81640625" style="11" bestFit="1" customWidth="1"/>
    <col min="3829" max="3829" width="11.1796875" style="11" bestFit="1" customWidth="1"/>
    <col min="3830" max="3830" width="12.81640625" style="11" bestFit="1" customWidth="1"/>
    <col min="3831" max="3831" width="9.1796875" style="11" bestFit="1" customWidth="1"/>
    <col min="3832" max="3832" width="10.54296875" style="11" bestFit="1" customWidth="1"/>
    <col min="3833" max="3833" width="12.1796875" style="11" bestFit="1" customWidth="1"/>
    <col min="3834" max="3834" width="11.81640625" style="11" customWidth="1"/>
    <col min="3835" max="4080" width="10.81640625" style="11"/>
    <col min="4081" max="4081" width="6.81640625" style="11" customWidth="1"/>
    <col min="4082" max="4082" width="30.453125" style="11" customWidth="1"/>
    <col min="4083" max="4083" width="14.1796875" style="11" bestFit="1" customWidth="1"/>
    <col min="4084" max="4084" width="10.81640625" style="11" bestFit="1" customWidth="1"/>
    <col min="4085" max="4085" width="11.1796875" style="11" bestFit="1" customWidth="1"/>
    <col min="4086" max="4086" width="12.81640625" style="11" bestFit="1" customWidth="1"/>
    <col min="4087" max="4087" width="9.1796875" style="11" bestFit="1" customWidth="1"/>
    <col min="4088" max="4088" width="10.54296875" style="11" bestFit="1" customWidth="1"/>
    <col min="4089" max="4089" width="12.1796875" style="11" bestFit="1" customWidth="1"/>
    <col min="4090" max="4090" width="11.81640625" style="11" customWidth="1"/>
    <col min="4091" max="4336" width="10.81640625" style="11"/>
    <col min="4337" max="4337" width="6.81640625" style="11" customWidth="1"/>
    <col min="4338" max="4338" width="30.453125" style="11" customWidth="1"/>
    <col min="4339" max="4339" width="14.1796875" style="11" bestFit="1" customWidth="1"/>
    <col min="4340" max="4340" width="10.81640625" style="11" bestFit="1" customWidth="1"/>
    <col min="4341" max="4341" width="11.1796875" style="11" bestFit="1" customWidth="1"/>
    <col min="4342" max="4342" width="12.81640625" style="11" bestFit="1" customWidth="1"/>
    <col min="4343" max="4343" width="9.1796875" style="11" bestFit="1" customWidth="1"/>
    <col min="4344" max="4344" width="10.54296875" style="11" bestFit="1" customWidth="1"/>
    <col min="4345" max="4345" width="12.1796875" style="11" bestFit="1" customWidth="1"/>
    <col min="4346" max="4346" width="11.81640625" style="11" customWidth="1"/>
    <col min="4347" max="4592" width="10.81640625" style="11"/>
    <col min="4593" max="4593" width="6.81640625" style="11" customWidth="1"/>
    <col min="4594" max="4594" width="30.453125" style="11" customWidth="1"/>
    <col min="4595" max="4595" width="14.1796875" style="11" bestFit="1" customWidth="1"/>
    <col min="4596" max="4596" width="10.81640625" style="11" bestFit="1" customWidth="1"/>
    <col min="4597" max="4597" width="11.1796875" style="11" bestFit="1" customWidth="1"/>
    <col min="4598" max="4598" width="12.81640625" style="11" bestFit="1" customWidth="1"/>
    <col min="4599" max="4599" width="9.1796875" style="11" bestFit="1" customWidth="1"/>
    <col min="4600" max="4600" width="10.54296875" style="11" bestFit="1" customWidth="1"/>
    <col min="4601" max="4601" width="12.1796875" style="11" bestFit="1" customWidth="1"/>
    <col min="4602" max="4602" width="11.81640625" style="11" customWidth="1"/>
    <col min="4603" max="4848" width="10.81640625" style="11"/>
    <col min="4849" max="4849" width="6.81640625" style="11" customWidth="1"/>
    <col min="4850" max="4850" width="30.453125" style="11" customWidth="1"/>
    <col min="4851" max="4851" width="14.1796875" style="11" bestFit="1" customWidth="1"/>
    <col min="4852" max="4852" width="10.81640625" style="11" bestFit="1" customWidth="1"/>
    <col min="4853" max="4853" width="11.1796875" style="11" bestFit="1" customWidth="1"/>
    <col min="4854" max="4854" width="12.81640625" style="11" bestFit="1" customWidth="1"/>
    <col min="4855" max="4855" width="9.1796875" style="11" bestFit="1" customWidth="1"/>
    <col min="4856" max="4856" width="10.54296875" style="11" bestFit="1" customWidth="1"/>
    <col min="4857" max="4857" width="12.1796875" style="11" bestFit="1" customWidth="1"/>
    <col min="4858" max="4858" width="11.81640625" style="11" customWidth="1"/>
    <col min="4859" max="5104" width="10.81640625" style="11"/>
    <col min="5105" max="5105" width="6.81640625" style="11" customWidth="1"/>
    <col min="5106" max="5106" width="30.453125" style="11" customWidth="1"/>
    <col min="5107" max="5107" width="14.1796875" style="11" bestFit="1" customWidth="1"/>
    <col min="5108" max="5108" width="10.81640625" style="11" bestFit="1" customWidth="1"/>
    <col min="5109" max="5109" width="11.1796875" style="11" bestFit="1" customWidth="1"/>
    <col min="5110" max="5110" width="12.81640625" style="11" bestFit="1" customWidth="1"/>
    <col min="5111" max="5111" width="9.1796875" style="11" bestFit="1" customWidth="1"/>
    <col min="5112" max="5112" width="10.54296875" style="11" bestFit="1" customWidth="1"/>
    <col min="5113" max="5113" width="12.1796875" style="11" bestFit="1" customWidth="1"/>
    <col min="5114" max="5114" width="11.81640625" style="11" customWidth="1"/>
    <col min="5115" max="5360" width="10.81640625" style="11"/>
    <col min="5361" max="5361" width="6.81640625" style="11" customWidth="1"/>
    <col min="5362" max="5362" width="30.453125" style="11" customWidth="1"/>
    <col min="5363" max="5363" width="14.1796875" style="11" bestFit="1" customWidth="1"/>
    <col min="5364" max="5364" width="10.81640625" style="11" bestFit="1" customWidth="1"/>
    <col min="5365" max="5365" width="11.1796875" style="11" bestFit="1" customWidth="1"/>
    <col min="5366" max="5366" width="12.81640625" style="11" bestFit="1" customWidth="1"/>
    <col min="5367" max="5367" width="9.1796875" style="11" bestFit="1" customWidth="1"/>
    <col min="5368" max="5368" width="10.54296875" style="11" bestFit="1" customWidth="1"/>
    <col min="5369" max="5369" width="12.1796875" style="11" bestFit="1" customWidth="1"/>
    <col min="5370" max="5370" width="11.81640625" style="11" customWidth="1"/>
    <col min="5371" max="5616" width="10.81640625" style="11"/>
    <col min="5617" max="5617" width="6.81640625" style="11" customWidth="1"/>
    <col min="5618" max="5618" width="30.453125" style="11" customWidth="1"/>
    <col min="5619" max="5619" width="14.1796875" style="11" bestFit="1" customWidth="1"/>
    <col min="5620" max="5620" width="10.81640625" style="11" bestFit="1" customWidth="1"/>
    <col min="5621" max="5621" width="11.1796875" style="11" bestFit="1" customWidth="1"/>
    <col min="5622" max="5622" width="12.81640625" style="11" bestFit="1" customWidth="1"/>
    <col min="5623" max="5623" width="9.1796875" style="11" bestFit="1" customWidth="1"/>
    <col min="5624" max="5624" width="10.54296875" style="11" bestFit="1" customWidth="1"/>
    <col min="5625" max="5625" width="12.1796875" style="11" bestFit="1" customWidth="1"/>
    <col min="5626" max="5626" width="11.81640625" style="11" customWidth="1"/>
    <col min="5627" max="5872" width="10.81640625" style="11"/>
    <col min="5873" max="5873" width="6.81640625" style="11" customWidth="1"/>
    <col min="5874" max="5874" width="30.453125" style="11" customWidth="1"/>
    <col min="5875" max="5875" width="14.1796875" style="11" bestFit="1" customWidth="1"/>
    <col min="5876" max="5876" width="10.81640625" style="11" bestFit="1" customWidth="1"/>
    <col min="5877" max="5877" width="11.1796875" style="11" bestFit="1" customWidth="1"/>
    <col min="5878" max="5878" width="12.81640625" style="11" bestFit="1" customWidth="1"/>
    <col min="5879" max="5879" width="9.1796875" style="11" bestFit="1" customWidth="1"/>
    <col min="5880" max="5880" width="10.54296875" style="11" bestFit="1" customWidth="1"/>
    <col min="5881" max="5881" width="12.1796875" style="11" bestFit="1" customWidth="1"/>
    <col min="5882" max="5882" width="11.81640625" style="11" customWidth="1"/>
    <col min="5883" max="6128" width="10.81640625" style="11"/>
    <col min="6129" max="6129" width="6.81640625" style="11" customWidth="1"/>
    <col min="6130" max="6130" width="30.453125" style="11" customWidth="1"/>
    <col min="6131" max="6131" width="14.1796875" style="11" bestFit="1" customWidth="1"/>
    <col min="6132" max="6132" width="10.81640625" style="11" bestFit="1" customWidth="1"/>
    <col min="6133" max="6133" width="11.1796875" style="11" bestFit="1" customWidth="1"/>
    <col min="6134" max="6134" width="12.81640625" style="11" bestFit="1" customWidth="1"/>
    <col min="6135" max="6135" width="9.1796875" style="11" bestFit="1" customWidth="1"/>
    <col min="6136" max="6136" width="10.54296875" style="11" bestFit="1" customWidth="1"/>
    <col min="6137" max="6137" width="12.1796875" style="11" bestFit="1" customWidth="1"/>
    <col min="6138" max="6138" width="11.81640625" style="11" customWidth="1"/>
    <col min="6139" max="6384" width="10.81640625" style="11"/>
    <col min="6385" max="6385" width="6.81640625" style="11" customWidth="1"/>
    <col min="6386" max="6386" width="30.453125" style="11" customWidth="1"/>
    <col min="6387" max="6387" width="14.1796875" style="11" bestFit="1" customWidth="1"/>
    <col min="6388" max="6388" width="10.81640625" style="11" bestFit="1" customWidth="1"/>
    <col min="6389" max="6389" width="11.1796875" style="11" bestFit="1" customWidth="1"/>
    <col min="6390" max="6390" width="12.81640625" style="11" bestFit="1" customWidth="1"/>
    <col min="6391" max="6391" width="9.1796875" style="11" bestFit="1" customWidth="1"/>
    <col min="6392" max="6392" width="10.54296875" style="11" bestFit="1" customWidth="1"/>
    <col min="6393" max="6393" width="12.1796875" style="11" bestFit="1" customWidth="1"/>
    <col min="6394" max="6394" width="11.81640625" style="11" customWidth="1"/>
    <col min="6395" max="6640" width="10.81640625" style="11"/>
    <col min="6641" max="6641" width="6.81640625" style="11" customWidth="1"/>
    <col min="6642" max="6642" width="30.453125" style="11" customWidth="1"/>
    <col min="6643" max="6643" width="14.1796875" style="11" bestFit="1" customWidth="1"/>
    <col min="6644" max="6644" width="10.81640625" style="11" bestFit="1" customWidth="1"/>
    <col min="6645" max="6645" width="11.1796875" style="11" bestFit="1" customWidth="1"/>
    <col min="6646" max="6646" width="12.81640625" style="11" bestFit="1" customWidth="1"/>
    <col min="6647" max="6647" width="9.1796875" style="11" bestFit="1" customWidth="1"/>
    <col min="6648" max="6648" width="10.54296875" style="11" bestFit="1" customWidth="1"/>
    <col min="6649" max="6649" width="12.1796875" style="11" bestFit="1" customWidth="1"/>
    <col min="6650" max="6650" width="11.81640625" style="11" customWidth="1"/>
    <col min="6651" max="6896" width="10.81640625" style="11"/>
    <col min="6897" max="6897" width="6.81640625" style="11" customWidth="1"/>
    <col min="6898" max="6898" width="30.453125" style="11" customWidth="1"/>
    <col min="6899" max="6899" width="14.1796875" style="11" bestFit="1" customWidth="1"/>
    <col min="6900" max="6900" width="10.81640625" style="11" bestFit="1" customWidth="1"/>
    <col min="6901" max="6901" width="11.1796875" style="11" bestFit="1" customWidth="1"/>
    <col min="6902" max="6902" width="12.81640625" style="11" bestFit="1" customWidth="1"/>
    <col min="6903" max="6903" width="9.1796875" style="11" bestFit="1" customWidth="1"/>
    <col min="6904" max="6904" width="10.54296875" style="11" bestFit="1" customWidth="1"/>
    <col min="6905" max="6905" width="12.1796875" style="11" bestFit="1" customWidth="1"/>
    <col min="6906" max="6906" width="11.81640625" style="11" customWidth="1"/>
    <col min="6907" max="7152" width="10.81640625" style="11"/>
    <col min="7153" max="7153" width="6.81640625" style="11" customWidth="1"/>
    <col min="7154" max="7154" width="30.453125" style="11" customWidth="1"/>
    <col min="7155" max="7155" width="14.1796875" style="11" bestFit="1" customWidth="1"/>
    <col min="7156" max="7156" width="10.81640625" style="11" bestFit="1" customWidth="1"/>
    <col min="7157" max="7157" width="11.1796875" style="11" bestFit="1" customWidth="1"/>
    <col min="7158" max="7158" width="12.81640625" style="11" bestFit="1" customWidth="1"/>
    <col min="7159" max="7159" width="9.1796875" style="11" bestFit="1" customWidth="1"/>
    <col min="7160" max="7160" width="10.54296875" style="11" bestFit="1" customWidth="1"/>
    <col min="7161" max="7161" width="12.1796875" style="11" bestFit="1" customWidth="1"/>
    <col min="7162" max="7162" width="11.81640625" style="11" customWidth="1"/>
    <col min="7163" max="7408" width="10.81640625" style="11"/>
    <col min="7409" max="7409" width="6.81640625" style="11" customWidth="1"/>
    <col min="7410" max="7410" width="30.453125" style="11" customWidth="1"/>
    <col min="7411" max="7411" width="14.1796875" style="11" bestFit="1" customWidth="1"/>
    <col min="7412" max="7412" width="10.81640625" style="11" bestFit="1" customWidth="1"/>
    <col min="7413" max="7413" width="11.1796875" style="11" bestFit="1" customWidth="1"/>
    <col min="7414" max="7414" width="12.81640625" style="11" bestFit="1" customWidth="1"/>
    <col min="7415" max="7415" width="9.1796875" style="11" bestFit="1" customWidth="1"/>
    <col min="7416" max="7416" width="10.54296875" style="11" bestFit="1" customWidth="1"/>
    <col min="7417" max="7417" width="12.1796875" style="11" bestFit="1" customWidth="1"/>
    <col min="7418" max="7418" width="11.81640625" style="11" customWidth="1"/>
    <col min="7419" max="7664" width="10.81640625" style="11"/>
    <col min="7665" max="7665" width="6.81640625" style="11" customWidth="1"/>
    <col min="7666" max="7666" width="30.453125" style="11" customWidth="1"/>
    <col min="7667" max="7667" width="14.1796875" style="11" bestFit="1" customWidth="1"/>
    <col min="7668" max="7668" width="10.81640625" style="11" bestFit="1" customWidth="1"/>
    <col min="7669" max="7669" width="11.1796875" style="11" bestFit="1" customWidth="1"/>
    <col min="7670" max="7670" width="12.81640625" style="11" bestFit="1" customWidth="1"/>
    <col min="7671" max="7671" width="9.1796875" style="11" bestFit="1" customWidth="1"/>
    <col min="7672" max="7672" width="10.54296875" style="11" bestFit="1" customWidth="1"/>
    <col min="7673" max="7673" width="12.1796875" style="11" bestFit="1" customWidth="1"/>
    <col min="7674" max="7674" width="11.81640625" style="11" customWidth="1"/>
    <col min="7675" max="7920" width="10.81640625" style="11"/>
    <col min="7921" max="7921" width="6.81640625" style="11" customWidth="1"/>
    <col min="7922" max="7922" width="30.453125" style="11" customWidth="1"/>
    <col min="7923" max="7923" width="14.1796875" style="11" bestFit="1" customWidth="1"/>
    <col min="7924" max="7924" width="10.81640625" style="11" bestFit="1" customWidth="1"/>
    <col min="7925" max="7925" width="11.1796875" style="11" bestFit="1" customWidth="1"/>
    <col min="7926" max="7926" width="12.81640625" style="11" bestFit="1" customWidth="1"/>
    <col min="7927" max="7927" width="9.1796875" style="11" bestFit="1" customWidth="1"/>
    <col min="7928" max="7928" width="10.54296875" style="11" bestFit="1" customWidth="1"/>
    <col min="7929" max="7929" width="12.1796875" style="11" bestFit="1" customWidth="1"/>
    <col min="7930" max="7930" width="11.81640625" style="11" customWidth="1"/>
    <col min="7931" max="8176" width="10.81640625" style="11"/>
    <col min="8177" max="8177" width="6.81640625" style="11" customWidth="1"/>
    <col min="8178" max="8178" width="30.453125" style="11" customWidth="1"/>
    <col min="8179" max="8179" width="14.1796875" style="11" bestFit="1" customWidth="1"/>
    <col min="8180" max="8180" width="10.81640625" style="11" bestFit="1" customWidth="1"/>
    <col min="8181" max="8181" width="11.1796875" style="11" bestFit="1" customWidth="1"/>
    <col min="8182" max="8182" width="12.81640625" style="11" bestFit="1" customWidth="1"/>
    <col min="8183" max="8183" width="9.1796875" style="11" bestFit="1" customWidth="1"/>
    <col min="8184" max="8184" width="10.54296875" style="11" bestFit="1" customWidth="1"/>
    <col min="8185" max="8185" width="12.1796875" style="11" bestFit="1" customWidth="1"/>
    <col min="8186" max="8186" width="11.81640625" style="11" customWidth="1"/>
    <col min="8187" max="8432" width="10.81640625" style="11"/>
    <col min="8433" max="8433" width="6.81640625" style="11" customWidth="1"/>
    <col min="8434" max="8434" width="30.453125" style="11" customWidth="1"/>
    <col min="8435" max="8435" width="14.1796875" style="11" bestFit="1" customWidth="1"/>
    <col min="8436" max="8436" width="10.81640625" style="11" bestFit="1" customWidth="1"/>
    <col min="8437" max="8437" width="11.1796875" style="11" bestFit="1" customWidth="1"/>
    <col min="8438" max="8438" width="12.81640625" style="11" bestFit="1" customWidth="1"/>
    <col min="8439" max="8439" width="9.1796875" style="11" bestFit="1" customWidth="1"/>
    <col min="8440" max="8440" width="10.54296875" style="11" bestFit="1" customWidth="1"/>
    <col min="8441" max="8441" width="12.1796875" style="11" bestFit="1" customWidth="1"/>
    <col min="8442" max="8442" width="11.81640625" style="11" customWidth="1"/>
    <col min="8443" max="8688" width="10.81640625" style="11"/>
    <col min="8689" max="8689" width="6.81640625" style="11" customWidth="1"/>
    <col min="8690" max="8690" width="30.453125" style="11" customWidth="1"/>
    <col min="8691" max="8691" width="14.1796875" style="11" bestFit="1" customWidth="1"/>
    <col min="8692" max="8692" width="10.81640625" style="11" bestFit="1" customWidth="1"/>
    <col min="8693" max="8693" width="11.1796875" style="11" bestFit="1" customWidth="1"/>
    <col min="8694" max="8694" width="12.81640625" style="11" bestFit="1" customWidth="1"/>
    <col min="8695" max="8695" width="9.1796875" style="11" bestFit="1" customWidth="1"/>
    <col min="8696" max="8696" width="10.54296875" style="11" bestFit="1" customWidth="1"/>
    <col min="8697" max="8697" width="12.1796875" style="11" bestFit="1" customWidth="1"/>
    <col min="8698" max="8698" width="11.81640625" style="11" customWidth="1"/>
    <col min="8699" max="8944" width="10.81640625" style="11"/>
    <col min="8945" max="8945" width="6.81640625" style="11" customWidth="1"/>
    <col min="8946" max="8946" width="30.453125" style="11" customWidth="1"/>
    <col min="8947" max="8947" width="14.1796875" style="11" bestFit="1" customWidth="1"/>
    <col min="8948" max="8948" width="10.81640625" style="11" bestFit="1" customWidth="1"/>
    <col min="8949" max="8949" width="11.1796875" style="11" bestFit="1" customWidth="1"/>
    <col min="8950" max="8950" width="12.81640625" style="11" bestFit="1" customWidth="1"/>
    <col min="8951" max="8951" width="9.1796875" style="11" bestFit="1" customWidth="1"/>
    <col min="8952" max="8952" width="10.54296875" style="11" bestFit="1" customWidth="1"/>
    <col min="8953" max="8953" width="12.1796875" style="11" bestFit="1" customWidth="1"/>
    <col min="8954" max="8954" width="11.81640625" style="11" customWidth="1"/>
    <col min="8955" max="9200" width="10.81640625" style="11"/>
    <col min="9201" max="9201" width="6.81640625" style="11" customWidth="1"/>
    <col min="9202" max="9202" width="30.453125" style="11" customWidth="1"/>
    <col min="9203" max="9203" width="14.1796875" style="11" bestFit="1" customWidth="1"/>
    <col min="9204" max="9204" width="10.81640625" style="11" bestFit="1" customWidth="1"/>
    <col min="9205" max="9205" width="11.1796875" style="11" bestFit="1" customWidth="1"/>
    <col min="9206" max="9206" width="12.81640625" style="11" bestFit="1" customWidth="1"/>
    <col min="9207" max="9207" width="9.1796875" style="11" bestFit="1" customWidth="1"/>
    <col min="9208" max="9208" width="10.54296875" style="11" bestFit="1" customWidth="1"/>
    <col min="9209" max="9209" width="12.1796875" style="11" bestFit="1" customWidth="1"/>
    <col min="9210" max="9210" width="11.81640625" style="11" customWidth="1"/>
    <col min="9211" max="9456" width="10.81640625" style="11"/>
    <col min="9457" max="9457" width="6.81640625" style="11" customWidth="1"/>
    <col min="9458" max="9458" width="30.453125" style="11" customWidth="1"/>
    <col min="9459" max="9459" width="14.1796875" style="11" bestFit="1" customWidth="1"/>
    <col min="9460" max="9460" width="10.81640625" style="11" bestFit="1" customWidth="1"/>
    <col min="9461" max="9461" width="11.1796875" style="11" bestFit="1" customWidth="1"/>
    <col min="9462" max="9462" width="12.81640625" style="11" bestFit="1" customWidth="1"/>
    <col min="9463" max="9463" width="9.1796875" style="11" bestFit="1" customWidth="1"/>
    <col min="9464" max="9464" width="10.54296875" style="11" bestFit="1" customWidth="1"/>
    <col min="9465" max="9465" width="12.1796875" style="11" bestFit="1" customWidth="1"/>
    <col min="9466" max="9466" width="11.81640625" style="11" customWidth="1"/>
    <col min="9467" max="9712" width="10.81640625" style="11"/>
    <col min="9713" max="9713" width="6.81640625" style="11" customWidth="1"/>
    <col min="9714" max="9714" width="30.453125" style="11" customWidth="1"/>
    <col min="9715" max="9715" width="14.1796875" style="11" bestFit="1" customWidth="1"/>
    <col min="9716" max="9716" width="10.81640625" style="11" bestFit="1" customWidth="1"/>
    <col min="9717" max="9717" width="11.1796875" style="11" bestFit="1" customWidth="1"/>
    <col min="9718" max="9718" width="12.81640625" style="11" bestFit="1" customWidth="1"/>
    <col min="9719" max="9719" width="9.1796875" style="11" bestFit="1" customWidth="1"/>
    <col min="9720" max="9720" width="10.54296875" style="11" bestFit="1" customWidth="1"/>
    <col min="9721" max="9721" width="12.1796875" style="11" bestFit="1" customWidth="1"/>
    <col min="9722" max="9722" width="11.81640625" style="11" customWidth="1"/>
    <col min="9723" max="9968" width="10.81640625" style="11"/>
    <col min="9969" max="9969" width="6.81640625" style="11" customWidth="1"/>
    <col min="9970" max="9970" width="30.453125" style="11" customWidth="1"/>
    <col min="9971" max="9971" width="14.1796875" style="11" bestFit="1" customWidth="1"/>
    <col min="9972" max="9972" width="10.81640625" style="11" bestFit="1" customWidth="1"/>
    <col min="9973" max="9973" width="11.1796875" style="11" bestFit="1" customWidth="1"/>
    <col min="9974" max="9974" width="12.81640625" style="11" bestFit="1" customWidth="1"/>
    <col min="9975" max="9975" width="9.1796875" style="11" bestFit="1" customWidth="1"/>
    <col min="9976" max="9976" width="10.54296875" style="11" bestFit="1" customWidth="1"/>
    <col min="9977" max="9977" width="12.1796875" style="11" bestFit="1" customWidth="1"/>
    <col min="9978" max="9978" width="11.81640625" style="11" customWidth="1"/>
    <col min="9979" max="10224" width="10.81640625" style="11"/>
    <col min="10225" max="10225" width="6.81640625" style="11" customWidth="1"/>
    <col min="10226" max="10226" width="30.453125" style="11" customWidth="1"/>
    <col min="10227" max="10227" width="14.1796875" style="11" bestFit="1" customWidth="1"/>
    <col min="10228" max="10228" width="10.81640625" style="11" bestFit="1" customWidth="1"/>
    <col min="10229" max="10229" width="11.1796875" style="11" bestFit="1" customWidth="1"/>
    <col min="10230" max="10230" width="12.81640625" style="11" bestFit="1" customWidth="1"/>
    <col min="10231" max="10231" width="9.1796875" style="11" bestFit="1" customWidth="1"/>
    <col min="10232" max="10232" width="10.54296875" style="11" bestFit="1" customWidth="1"/>
    <col min="10233" max="10233" width="12.1796875" style="11" bestFit="1" customWidth="1"/>
    <col min="10234" max="10234" width="11.81640625" style="11" customWidth="1"/>
    <col min="10235" max="10480" width="10.81640625" style="11"/>
    <col min="10481" max="10481" width="6.81640625" style="11" customWidth="1"/>
    <col min="10482" max="10482" width="30.453125" style="11" customWidth="1"/>
    <col min="10483" max="10483" width="14.1796875" style="11" bestFit="1" customWidth="1"/>
    <col min="10484" max="10484" width="10.81640625" style="11" bestFit="1" customWidth="1"/>
    <col min="10485" max="10485" width="11.1796875" style="11" bestFit="1" customWidth="1"/>
    <col min="10486" max="10486" width="12.81640625" style="11" bestFit="1" customWidth="1"/>
    <col min="10487" max="10487" width="9.1796875" style="11" bestFit="1" customWidth="1"/>
    <col min="10488" max="10488" width="10.54296875" style="11" bestFit="1" customWidth="1"/>
    <col min="10489" max="10489" width="12.1796875" style="11" bestFit="1" customWidth="1"/>
    <col min="10490" max="10490" width="11.81640625" style="11" customWidth="1"/>
    <col min="10491" max="10736" width="10.81640625" style="11"/>
    <col min="10737" max="10737" width="6.81640625" style="11" customWidth="1"/>
    <col min="10738" max="10738" width="30.453125" style="11" customWidth="1"/>
    <col min="10739" max="10739" width="14.1796875" style="11" bestFit="1" customWidth="1"/>
    <col min="10740" max="10740" width="10.81640625" style="11" bestFit="1" customWidth="1"/>
    <col min="10741" max="10741" width="11.1796875" style="11" bestFit="1" customWidth="1"/>
    <col min="10742" max="10742" width="12.81640625" style="11" bestFit="1" customWidth="1"/>
    <col min="10743" max="10743" width="9.1796875" style="11" bestFit="1" customWidth="1"/>
    <col min="10744" max="10744" width="10.54296875" style="11" bestFit="1" customWidth="1"/>
    <col min="10745" max="10745" width="12.1796875" style="11" bestFit="1" customWidth="1"/>
    <col min="10746" max="10746" width="11.81640625" style="11" customWidth="1"/>
    <col min="10747" max="10992" width="10.81640625" style="11"/>
    <col min="10993" max="10993" width="6.81640625" style="11" customWidth="1"/>
    <col min="10994" max="10994" width="30.453125" style="11" customWidth="1"/>
    <col min="10995" max="10995" width="14.1796875" style="11" bestFit="1" customWidth="1"/>
    <col min="10996" max="10996" width="10.81640625" style="11" bestFit="1" customWidth="1"/>
    <col min="10997" max="10997" width="11.1796875" style="11" bestFit="1" customWidth="1"/>
    <col min="10998" max="10998" width="12.81640625" style="11" bestFit="1" customWidth="1"/>
    <col min="10999" max="10999" width="9.1796875" style="11" bestFit="1" customWidth="1"/>
    <col min="11000" max="11000" width="10.54296875" style="11" bestFit="1" customWidth="1"/>
    <col min="11001" max="11001" width="12.1796875" style="11" bestFit="1" customWidth="1"/>
    <col min="11002" max="11002" width="11.81640625" style="11" customWidth="1"/>
    <col min="11003" max="11248" width="10.81640625" style="11"/>
    <col min="11249" max="11249" width="6.81640625" style="11" customWidth="1"/>
    <col min="11250" max="11250" width="30.453125" style="11" customWidth="1"/>
    <col min="11251" max="11251" width="14.1796875" style="11" bestFit="1" customWidth="1"/>
    <col min="11252" max="11252" width="10.81640625" style="11" bestFit="1" customWidth="1"/>
    <col min="11253" max="11253" width="11.1796875" style="11" bestFit="1" customWidth="1"/>
    <col min="11254" max="11254" width="12.81640625" style="11" bestFit="1" customWidth="1"/>
    <col min="11255" max="11255" width="9.1796875" style="11" bestFit="1" customWidth="1"/>
    <col min="11256" max="11256" width="10.54296875" style="11" bestFit="1" customWidth="1"/>
    <col min="11257" max="11257" width="12.1796875" style="11" bestFit="1" customWidth="1"/>
    <col min="11258" max="11258" width="11.81640625" style="11" customWidth="1"/>
    <col min="11259" max="11504" width="10.81640625" style="11"/>
    <col min="11505" max="11505" width="6.81640625" style="11" customWidth="1"/>
    <col min="11506" max="11506" width="30.453125" style="11" customWidth="1"/>
    <col min="11507" max="11507" width="14.1796875" style="11" bestFit="1" customWidth="1"/>
    <col min="11508" max="11508" width="10.81640625" style="11" bestFit="1" customWidth="1"/>
    <col min="11509" max="11509" width="11.1796875" style="11" bestFit="1" customWidth="1"/>
    <col min="11510" max="11510" width="12.81640625" style="11" bestFit="1" customWidth="1"/>
    <col min="11511" max="11511" width="9.1796875" style="11" bestFit="1" customWidth="1"/>
    <col min="11512" max="11512" width="10.54296875" style="11" bestFit="1" customWidth="1"/>
    <col min="11513" max="11513" width="12.1796875" style="11" bestFit="1" customWidth="1"/>
    <col min="11514" max="11514" width="11.81640625" style="11" customWidth="1"/>
    <col min="11515" max="11760" width="10.81640625" style="11"/>
    <col min="11761" max="11761" width="6.81640625" style="11" customWidth="1"/>
    <col min="11762" max="11762" width="30.453125" style="11" customWidth="1"/>
    <col min="11763" max="11763" width="14.1796875" style="11" bestFit="1" customWidth="1"/>
    <col min="11764" max="11764" width="10.81640625" style="11" bestFit="1" customWidth="1"/>
    <col min="11765" max="11765" width="11.1796875" style="11" bestFit="1" customWidth="1"/>
    <col min="11766" max="11766" width="12.81640625" style="11" bestFit="1" customWidth="1"/>
    <col min="11767" max="11767" width="9.1796875" style="11" bestFit="1" customWidth="1"/>
    <col min="11768" max="11768" width="10.54296875" style="11" bestFit="1" customWidth="1"/>
    <col min="11769" max="11769" width="12.1796875" style="11" bestFit="1" customWidth="1"/>
    <col min="11770" max="11770" width="11.81640625" style="11" customWidth="1"/>
    <col min="11771" max="12016" width="10.81640625" style="11"/>
    <col min="12017" max="12017" width="6.81640625" style="11" customWidth="1"/>
    <col min="12018" max="12018" width="30.453125" style="11" customWidth="1"/>
    <col min="12019" max="12019" width="14.1796875" style="11" bestFit="1" customWidth="1"/>
    <col min="12020" max="12020" width="10.81640625" style="11" bestFit="1" customWidth="1"/>
    <col min="12021" max="12021" width="11.1796875" style="11" bestFit="1" customWidth="1"/>
    <col min="12022" max="12022" width="12.81640625" style="11" bestFit="1" customWidth="1"/>
    <col min="12023" max="12023" width="9.1796875" style="11" bestFit="1" customWidth="1"/>
    <col min="12024" max="12024" width="10.54296875" style="11" bestFit="1" customWidth="1"/>
    <col min="12025" max="12025" width="12.1796875" style="11" bestFit="1" customWidth="1"/>
    <col min="12026" max="12026" width="11.81640625" style="11" customWidth="1"/>
    <col min="12027" max="12272" width="10.81640625" style="11"/>
    <col min="12273" max="12273" width="6.81640625" style="11" customWidth="1"/>
    <col min="12274" max="12274" width="30.453125" style="11" customWidth="1"/>
    <col min="12275" max="12275" width="14.1796875" style="11" bestFit="1" customWidth="1"/>
    <col min="12276" max="12276" width="10.81640625" style="11" bestFit="1" customWidth="1"/>
    <col min="12277" max="12277" width="11.1796875" style="11" bestFit="1" customWidth="1"/>
    <col min="12278" max="12278" width="12.81640625" style="11" bestFit="1" customWidth="1"/>
    <col min="12279" max="12279" width="9.1796875" style="11" bestFit="1" customWidth="1"/>
    <col min="12280" max="12280" width="10.54296875" style="11" bestFit="1" customWidth="1"/>
    <col min="12281" max="12281" width="12.1796875" style="11" bestFit="1" customWidth="1"/>
    <col min="12282" max="12282" width="11.81640625" style="11" customWidth="1"/>
    <col min="12283" max="12528" width="10.81640625" style="11"/>
    <col min="12529" max="12529" width="6.81640625" style="11" customWidth="1"/>
    <col min="12530" max="12530" width="30.453125" style="11" customWidth="1"/>
    <col min="12531" max="12531" width="14.1796875" style="11" bestFit="1" customWidth="1"/>
    <col min="12532" max="12532" width="10.81640625" style="11" bestFit="1" customWidth="1"/>
    <col min="12533" max="12533" width="11.1796875" style="11" bestFit="1" customWidth="1"/>
    <col min="12534" max="12534" width="12.81640625" style="11" bestFit="1" customWidth="1"/>
    <col min="12535" max="12535" width="9.1796875" style="11" bestFit="1" customWidth="1"/>
    <col min="12536" max="12536" width="10.54296875" style="11" bestFit="1" customWidth="1"/>
    <col min="12537" max="12537" width="12.1796875" style="11" bestFit="1" customWidth="1"/>
    <col min="12538" max="12538" width="11.81640625" style="11" customWidth="1"/>
    <col min="12539" max="12784" width="10.81640625" style="11"/>
    <col min="12785" max="12785" width="6.81640625" style="11" customWidth="1"/>
    <col min="12786" max="12786" width="30.453125" style="11" customWidth="1"/>
    <col min="12787" max="12787" width="14.1796875" style="11" bestFit="1" customWidth="1"/>
    <col min="12788" max="12788" width="10.81640625" style="11" bestFit="1" customWidth="1"/>
    <col min="12789" max="12789" width="11.1796875" style="11" bestFit="1" customWidth="1"/>
    <col min="12790" max="12790" width="12.81640625" style="11" bestFit="1" customWidth="1"/>
    <col min="12791" max="12791" width="9.1796875" style="11" bestFit="1" customWidth="1"/>
    <col min="12792" max="12792" width="10.54296875" style="11" bestFit="1" customWidth="1"/>
    <col min="12793" max="12793" width="12.1796875" style="11" bestFit="1" customWidth="1"/>
    <col min="12794" max="12794" width="11.81640625" style="11" customWidth="1"/>
    <col min="12795" max="13040" width="10.81640625" style="11"/>
    <col min="13041" max="13041" width="6.81640625" style="11" customWidth="1"/>
    <col min="13042" max="13042" width="30.453125" style="11" customWidth="1"/>
    <col min="13043" max="13043" width="14.1796875" style="11" bestFit="1" customWidth="1"/>
    <col min="13044" max="13044" width="10.81640625" style="11" bestFit="1" customWidth="1"/>
    <col min="13045" max="13045" width="11.1796875" style="11" bestFit="1" customWidth="1"/>
    <col min="13046" max="13046" width="12.81640625" style="11" bestFit="1" customWidth="1"/>
    <col min="13047" max="13047" width="9.1796875" style="11" bestFit="1" customWidth="1"/>
    <col min="13048" max="13048" width="10.54296875" style="11" bestFit="1" customWidth="1"/>
    <col min="13049" max="13049" width="12.1796875" style="11" bestFit="1" customWidth="1"/>
    <col min="13050" max="13050" width="11.81640625" style="11" customWidth="1"/>
    <col min="13051" max="13296" width="10.81640625" style="11"/>
    <col min="13297" max="13297" width="6.81640625" style="11" customWidth="1"/>
    <col min="13298" max="13298" width="30.453125" style="11" customWidth="1"/>
    <col min="13299" max="13299" width="14.1796875" style="11" bestFit="1" customWidth="1"/>
    <col min="13300" max="13300" width="10.81640625" style="11" bestFit="1" customWidth="1"/>
    <col min="13301" max="13301" width="11.1796875" style="11" bestFit="1" customWidth="1"/>
    <col min="13302" max="13302" width="12.81640625" style="11" bestFit="1" customWidth="1"/>
    <col min="13303" max="13303" width="9.1796875" style="11" bestFit="1" customWidth="1"/>
    <col min="13304" max="13304" width="10.54296875" style="11" bestFit="1" customWidth="1"/>
    <col min="13305" max="13305" width="12.1796875" style="11" bestFit="1" customWidth="1"/>
    <col min="13306" max="13306" width="11.81640625" style="11" customWidth="1"/>
    <col min="13307" max="13552" width="10.81640625" style="11"/>
    <col min="13553" max="13553" width="6.81640625" style="11" customWidth="1"/>
    <col min="13554" max="13554" width="30.453125" style="11" customWidth="1"/>
    <col min="13555" max="13555" width="14.1796875" style="11" bestFit="1" customWidth="1"/>
    <col min="13556" max="13556" width="10.81640625" style="11" bestFit="1" customWidth="1"/>
    <col min="13557" max="13557" width="11.1796875" style="11" bestFit="1" customWidth="1"/>
    <col min="13558" max="13558" width="12.81640625" style="11" bestFit="1" customWidth="1"/>
    <col min="13559" max="13559" width="9.1796875" style="11" bestFit="1" customWidth="1"/>
    <col min="13560" max="13560" width="10.54296875" style="11" bestFit="1" customWidth="1"/>
    <col min="13561" max="13561" width="12.1796875" style="11" bestFit="1" customWidth="1"/>
    <col min="13562" max="13562" width="11.81640625" style="11" customWidth="1"/>
    <col min="13563" max="13808" width="10.81640625" style="11"/>
    <col min="13809" max="13809" width="6.81640625" style="11" customWidth="1"/>
    <col min="13810" max="13810" width="30.453125" style="11" customWidth="1"/>
    <col min="13811" max="13811" width="14.1796875" style="11" bestFit="1" customWidth="1"/>
    <col min="13812" max="13812" width="10.81640625" style="11" bestFit="1" customWidth="1"/>
    <col min="13813" max="13813" width="11.1796875" style="11" bestFit="1" customWidth="1"/>
    <col min="13814" max="13814" width="12.81640625" style="11" bestFit="1" customWidth="1"/>
    <col min="13815" max="13815" width="9.1796875" style="11" bestFit="1" customWidth="1"/>
    <col min="13816" max="13816" width="10.54296875" style="11" bestFit="1" customWidth="1"/>
    <col min="13817" max="13817" width="12.1796875" style="11" bestFit="1" customWidth="1"/>
    <col min="13818" max="13818" width="11.81640625" style="11" customWidth="1"/>
    <col min="13819" max="14064" width="10.81640625" style="11"/>
    <col min="14065" max="14065" width="6.81640625" style="11" customWidth="1"/>
    <col min="14066" max="14066" width="30.453125" style="11" customWidth="1"/>
    <col min="14067" max="14067" width="14.1796875" style="11" bestFit="1" customWidth="1"/>
    <col min="14068" max="14068" width="10.81640625" style="11" bestFit="1" customWidth="1"/>
    <col min="14069" max="14069" width="11.1796875" style="11" bestFit="1" customWidth="1"/>
    <col min="14070" max="14070" width="12.81640625" style="11" bestFit="1" customWidth="1"/>
    <col min="14071" max="14071" width="9.1796875" style="11" bestFit="1" customWidth="1"/>
    <col min="14072" max="14072" width="10.54296875" style="11" bestFit="1" customWidth="1"/>
    <col min="14073" max="14073" width="12.1796875" style="11" bestFit="1" customWidth="1"/>
    <col min="14074" max="14074" width="11.81640625" style="11" customWidth="1"/>
    <col min="14075" max="14320" width="10.81640625" style="11"/>
    <col min="14321" max="14321" width="6.81640625" style="11" customWidth="1"/>
    <col min="14322" max="14322" width="30.453125" style="11" customWidth="1"/>
    <col min="14323" max="14323" width="14.1796875" style="11" bestFit="1" customWidth="1"/>
    <col min="14324" max="14324" width="10.81640625" style="11" bestFit="1" customWidth="1"/>
    <col min="14325" max="14325" width="11.1796875" style="11" bestFit="1" customWidth="1"/>
    <col min="14326" max="14326" width="12.81640625" style="11" bestFit="1" customWidth="1"/>
    <col min="14327" max="14327" width="9.1796875" style="11" bestFit="1" customWidth="1"/>
    <col min="14328" max="14328" width="10.54296875" style="11" bestFit="1" customWidth="1"/>
    <col min="14329" max="14329" width="12.1796875" style="11" bestFit="1" customWidth="1"/>
    <col min="14330" max="14330" width="11.81640625" style="11" customWidth="1"/>
    <col min="14331" max="14576" width="10.81640625" style="11"/>
    <col min="14577" max="14577" width="6.81640625" style="11" customWidth="1"/>
    <col min="14578" max="14578" width="30.453125" style="11" customWidth="1"/>
    <col min="14579" max="14579" width="14.1796875" style="11" bestFit="1" customWidth="1"/>
    <col min="14580" max="14580" width="10.81640625" style="11" bestFit="1" customWidth="1"/>
    <col min="14581" max="14581" width="11.1796875" style="11" bestFit="1" customWidth="1"/>
    <col min="14582" max="14582" width="12.81640625" style="11" bestFit="1" customWidth="1"/>
    <col min="14583" max="14583" width="9.1796875" style="11" bestFit="1" customWidth="1"/>
    <col min="14584" max="14584" width="10.54296875" style="11" bestFit="1" customWidth="1"/>
    <col min="14585" max="14585" width="12.1796875" style="11" bestFit="1" customWidth="1"/>
    <col min="14586" max="14586" width="11.81640625" style="11" customWidth="1"/>
    <col min="14587" max="14832" width="10.81640625" style="11"/>
    <col min="14833" max="14833" width="6.81640625" style="11" customWidth="1"/>
    <col min="14834" max="14834" width="30.453125" style="11" customWidth="1"/>
    <col min="14835" max="14835" width="14.1796875" style="11" bestFit="1" customWidth="1"/>
    <col min="14836" max="14836" width="10.81640625" style="11" bestFit="1" customWidth="1"/>
    <col min="14837" max="14837" width="11.1796875" style="11" bestFit="1" customWidth="1"/>
    <col min="14838" max="14838" width="12.81640625" style="11" bestFit="1" customWidth="1"/>
    <col min="14839" max="14839" width="9.1796875" style="11" bestFit="1" customWidth="1"/>
    <col min="14840" max="14840" width="10.54296875" style="11" bestFit="1" customWidth="1"/>
    <col min="14841" max="14841" width="12.1796875" style="11" bestFit="1" customWidth="1"/>
    <col min="14842" max="14842" width="11.81640625" style="11" customWidth="1"/>
    <col min="14843" max="15088" width="10.81640625" style="11"/>
    <col min="15089" max="15089" width="6.81640625" style="11" customWidth="1"/>
    <col min="15090" max="15090" width="30.453125" style="11" customWidth="1"/>
    <col min="15091" max="15091" width="14.1796875" style="11" bestFit="1" customWidth="1"/>
    <col min="15092" max="15092" width="10.81640625" style="11" bestFit="1" customWidth="1"/>
    <col min="15093" max="15093" width="11.1796875" style="11" bestFit="1" customWidth="1"/>
    <col min="15094" max="15094" width="12.81640625" style="11" bestFit="1" customWidth="1"/>
    <col min="15095" max="15095" width="9.1796875" style="11" bestFit="1" customWidth="1"/>
    <col min="15096" max="15096" width="10.54296875" style="11" bestFit="1" customWidth="1"/>
    <col min="15097" max="15097" width="12.1796875" style="11" bestFit="1" customWidth="1"/>
    <col min="15098" max="15098" width="11.81640625" style="11" customWidth="1"/>
    <col min="15099" max="15344" width="10.81640625" style="11"/>
    <col min="15345" max="15345" width="6.81640625" style="11" customWidth="1"/>
    <col min="15346" max="15346" width="30.453125" style="11" customWidth="1"/>
    <col min="15347" max="15347" width="14.1796875" style="11" bestFit="1" customWidth="1"/>
    <col min="15348" max="15348" width="10.81640625" style="11" bestFit="1" customWidth="1"/>
    <col min="15349" max="15349" width="11.1796875" style="11" bestFit="1" customWidth="1"/>
    <col min="15350" max="15350" width="12.81640625" style="11" bestFit="1" customWidth="1"/>
    <col min="15351" max="15351" width="9.1796875" style="11" bestFit="1" customWidth="1"/>
    <col min="15352" max="15352" width="10.54296875" style="11" bestFit="1" customWidth="1"/>
    <col min="15353" max="15353" width="12.1796875" style="11" bestFit="1" customWidth="1"/>
    <col min="15354" max="15354" width="11.81640625" style="11" customWidth="1"/>
    <col min="15355" max="15600" width="10.81640625" style="11"/>
    <col min="15601" max="15601" width="6.81640625" style="11" customWidth="1"/>
    <col min="15602" max="15602" width="30.453125" style="11" customWidth="1"/>
    <col min="15603" max="15603" width="14.1796875" style="11" bestFit="1" customWidth="1"/>
    <col min="15604" max="15604" width="10.81640625" style="11" bestFit="1" customWidth="1"/>
    <col min="15605" max="15605" width="11.1796875" style="11" bestFit="1" customWidth="1"/>
    <col min="15606" max="15606" width="12.81640625" style="11" bestFit="1" customWidth="1"/>
    <col min="15607" max="15607" width="9.1796875" style="11" bestFit="1" customWidth="1"/>
    <col min="15608" max="15608" width="10.54296875" style="11" bestFit="1" customWidth="1"/>
    <col min="15609" max="15609" width="12.1796875" style="11" bestFit="1" customWidth="1"/>
    <col min="15610" max="15610" width="11.81640625" style="11" customWidth="1"/>
    <col min="15611" max="15856" width="10.81640625" style="11"/>
    <col min="15857" max="15857" width="6.81640625" style="11" customWidth="1"/>
    <col min="15858" max="15858" width="30.453125" style="11" customWidth="1"/>
    <col min="15859" max="15859" width="14.1796875" style="11" bestFit="1" customWidth="1"/>
    <col min="15860" max="15860" width="10.81640625" style="11" bestFit="1" customWidth="1"/>
    <col min="15861" max="15861" width="11.1796875" style="11" bestFit="1" customWidth="1"/>
    <col min="15862" max="15862" width="12.81640625" style="11" bestFit="1" customWidth="1"/>
    <col min="15863" max="15863" width="9.1796875" style="11" bestFit="1" customWidth="1"/>
    <col min="15864" max="15864" width="10.54296875" style="11" bestFit="1" customWidth="1"/>
    <col min="15865" max="15865" width="12.1796875" style="11" bestFit="1" customWidth="1"/>
    <col min="15866" max="15866" width="11.81640625" style="11" customWidth="1"/>
    <col min="15867" max="16112" width="10.81640625" style="11"/>
    <col min="16113" max="16113" width="6.81640625" style="11" customWidth="1"/>
    <col min="16114" max="16114" width="30.453125" style="11" customWidth="1"/>
    <col min="16115" max="16115" width="14.1796875" style="11" bestFit="1" customWidth="1"/>
    <col min="16116" max="16116" width="10.81640625" style="11" bestFit="1" customWidth="1"/>
    <col min="16117" max="16117" width="11.1796875" style="11" bestFit="1" customWidth="1"/>
    <col min="16118" max="16118" width="12.81640625" style="11" bestFit="1" customWidth="1"/>
    <col min="16119" max="16119" width="9.1796875" style="11" bestFit="1" customWidth="1"/>
    <col min="16120" max="16120" width="10.54296875" style="11" bestFit="1" customWidth="1"/>
    <col min="16121" max="16121" width="12.1796875" style="11" bestFit="1" customWidth="1"/>
    <col min="16122" max="16122" width="11.81640625" style="11" customWidth="1"/>
    <col min="16123" max="16384" width="10.81640625" style="11"/>
  </cols>
  <sheetData>
    <row r="1" spans="1:12" s="1" customFormat="1" ht="13.5" hidden="1" customHeight="1" x14ac:dyDescent="0.3">
      <c r="C1" s="2"/>
      <c r="J1" s="3" t="s">
        <v>0</v>
      </c>
    </row>
    <row r="2" spans="1:12" s="1" customFormat="1" ht="13.5" hidden="1" customHeight="1" x14ac:dyDescent="0.3">
      <c r="C2" s="2"/>
      <c r="J2" s="4" t="s">
        <v>1</v>
      </c>
    </row>
    <row r="3" spans="1:12" s="1" customFormat="1" ht="13.5" hidden="1" customHeight="1" x14ac:dyDescent="0.35">
      <c r="C3" s="2"/>
      <c r="J3" s="5" t="s">
        <v>2</v>
      </c>
    </row>
    <row r="4" spans="1:12" s="1" customFormat="1" ht="13.5" hidden="1" customHeight="1" x14ac:dyDescent="0.3">
      <c r="C4" s="2"/>
      <c r="J4" s="3" t="s">
        <v>3</v>
      </c>
    </row>
    <row r="5" spans="1:12" s="1" customFormat="1" ht="14" x14ac:dyDescent="0.3">
      <c r="A5" s="6"/>
      <c r="C5" s="2"/>
    </row>
    <row r="6" spans="1:12" s="1" customFormat="1" ht="40.4" customHeight="1" x14ac:dyDescent="0.3">
      <c r="A6" s="82" t="s">
        <v>1088</v>
      </c>
      <c r="B6" s="83"/>
      <c r="C6" s="83"/>
      <c r="D6" s="83"/>
      <c r="E6" s="83"/>
      <c r="F6" s="83"/>
      <c r="G6" s="83"/>
      <c r="H6" s="83"/>
      <c r="I6" s="83"/>
      <c r="J6" s="84"/>
    </row>
    <row r="7" spans="1:12" s="1" customFormat="1" ht="13" x14ac:dyDescent="0.3">
      <c r="A7" s="7"/>
      <c r="C7" s="2"/>
    </row>
    <row r="8" spans="1:12" s="10" customFormat="1" ht="17.5" x14ac:dyDescent="0.3">
      <c r="A8" s="85" t="s">
        <v>1347</v>
      </c>
      <c r="B8" s="85"/>
      <c r="C8" s="85"/>
      <c r="D8" s="85"/>
      <c r="E8" s="85"/>
      <c r="F8" s="85"/>
      <c r="G8" s="85"/>
      <c r="H8" s="72"/>
      <c r="I8" s="8"/>
      <c r="J8" s="8"/>
      <c r="K8" s="9"/>
    </row>
    <row r="9" spans="1:12" s="1" customFormat="1" ht="13" x14ac:dyDescent="0.3">
      <c r="C9" s="2"/>
      <c r="I9" s="10"/>
      <c r="L9" s="3"/>
    </row>
    <row r="10" spans="1:12" ht="114" customHeight="1" x14ac:dyDescent="0.35">
      <c r="A10" s="17" t="s">
        <v>4</v>
      </c>
      <c r="B10" s="17" t="s">
        <v>5</v>
      </c>
      <c r="C10" s="17" t="s">
        <v>6</v>
      </c>
      <c r="D10" s="17" t="s">
        <v>7</v>
      </c>
      <c r="E10" s="17" t="s">
        <v>8</v>
      </c>
      <c r="F10" s="17" t="s">
        <v>9</v>
      </c>
      <c r="G10" s="17" t="s">
        <v>10</v>
      </c>
      <c r="H10" s="17" t="s">
        <v>11</v>
      </c>
      <c r="I10" s="17" t="s">
        <v>12</v>
      </c>
      <c r="J10" s="17" t="s">
        <v>13</v>
      </c>
    </row>
    <row r="11" spans="1:12" ht="18" customHeight="1" x14ac:dyDescent="0.35">
      <c r="A11" s="71">
        <v>1</v>
      </c>
      <c r="B11" s="71">
        <v>2</v>
      </c>
      <c r="C11" s="71">
        <v>3</v>
      </c>
      <c r="D11" s="71">
        <v>4</v>
      </c>
      <c r="E11" s="71">
        <v>5</v>
      </c>
      <c r="F11" s="71">
        <v>6</v>
      </c>
      <c r="G11" s="71">
        <v>7</v>
      </c>
      <c r="H11" s="71">
        <v>8</v>
      </c>
      <c r="I11" s="71">
        <v>9</v>
      </c>
      <c r="J11" s="71">
        <v>10</v>
      </c>
    </row>
    <row r="12" spans="1:12" ht="18" customHeight="1" x14ac:dyDescent="0.35">
      <c r="A12" s="73" t="s">
        <v>14</v>
      </c>
      <c r="B12" s="74" t="s">
        <v>15</v>
      </c>
      <c r="C12" s="77">
        <f t="shared" ref="C12:C75" si="0">ROUND(H12/H$591,4)</f>
        <v>3.1513</v>
      </c>
      <c r="D12" s="75">
        <v>361</v>
      </c>
      <c r="E12" s="75">
        <v>14.324099722991701</v>
      </c>
      <c r="F12" s="75">
        <v>3</v>
      </c>
      <c r="G12" s="75">
        <v>81</v>
      </c>
      <c r="H12" s="76">
        <v>3479.40695290859</v>
      </c>
      <c r="I12" s="76">
        <v>1298.6099999999999</v>
      </c>
      <c r="J12" s="76">
        <v>11235.61</v>
      </c>
    </row>
    <row r="13" spans="1:12" ht="18" customHeight="1" x14ac:dyDescent="0.35">
      <c r="A13" s="73" t="s">
        <v>16</v>
      </c>
      <c r="B13" s="74" t="s">
        <v>19</v>
      </c>
      <c r="C13" s="77">
        <f t="shared" si="0"/>
        <v>6.8685</v>
      </c>
      <c r="D13" s="75">
        <v>86</v>
      </c>
      <c r="E13" s="75">
        <v>13.6395348837209</v>
      </c>
      <c r="F13" s="75">
        <v>2</v>
      </c>
      <c r="G13" s="75">
        <v>100</v>
      </c>
      <c r="H13" s="76">
        <v>7583.4940697674401</v>
      </c>
      <c r="I13" s="76">
        <v>1848.31</v>
      </c>
      <c r="J13" s="76">
        <v>27584.63</v>
      </c>
    </row>
    <row r="14" spans="1:12" ht="31.5" customHeight="1" x14ac:dyDescent="0.35">
      <c r="A14" s="73" t="s">
        <v>20</v>
      </c>
      <c r="B14" s="74" t="s">
        <v>21</v>
      </c>
      <c r="C14" s="77">
        <f t="shared" si="0"/>
        <v>5.6189</v>
      </c>
      <c r="D14" s="75">
        <v>108</v>
      </c>
      <c r="E14" s="75">
        <v>4.2962962962963003</v>
      </c>
      <c r="F14" s="75">
        <v>1</v>
      </c>
      <c r="G14" s="75">
        <v>33</v>
      </c>
      <c r="H14" s="76">
        <v>6203.8195370370404</v>
      </c>
      <c r="I14" s="76">
        <v>374.52</v>
      </c>
      <c r="J14" s="76">
        <v>16412.28</v>
      </c>
    </row>
    <row r="15" spans="1:12" ht="18" customHeight="1" x14ac:dyDescent="0.35">
      <c r="A15" s="73" t="s">
        <v>22</v>
      </c>
      <c r="B15" s="74" t="s">
        <v>23</v>
      </c>
      <c r="C15" s="77">
        <f t="shared" si="0"/>
        <v>2.4424999999999999</v>
      </c>
      <c r="D15" s="75">
        <v>76</v>
      </c>
      <c r="E15" s="75">
        <v>11.0657894736842</v>
      </c>
      <c r="F15" s="75">
        <v>2</v>
      </c>
      <c r="G15" s="75">
        <v>111</v>
      </c>
      <c r="H15" s="76">
        <v>2696.7613157894698</v>
      </c>
      <c r="I15" s="76">
        <v>472.07</v>
      </c>
      <c r="J15" s="76">
        <v>18906.97</v>
      </c>
    </row>
    <row r="16" spans="1:12" ht="18" customHeight="1" x14ac:dyDescent="0.35">
      <c r="A16" s="73" t="s">
        <v>24</v>
      </c>
      <c r="B16" s="74" t="s">
        <v>25</v>
      </c>
      <c r="C16" s="77">
        <f t="shared" si="0"/>
        <v>2.3529</v>
      </c>
      <c r="D16" s="75">
        <v>110</v>
      </c>
      <c r="E16" s="75">
        <v>11.4636363636364</v>
      </c>
      <c r="F16" s="75">
        <v>2</v>
      </c>
      <c r="G16" s="75">
        <v>49</v>
      </c>
      <c r="H16" s="76">
        <v>2597.8574545454499</v>
      </c>
      <c r="I16" s="76">
        <v>856.79</v>
      </c>
      <c r="J16" s="76">
        <v>9537.5400000000009</v>
      </c>
    </row>
    <row r="17" spans="1:10" ht="18" customHeight="1" x14ac:dyDescent="0.35">
      <c r="A17" s="73" t="s">
        <v>26</v>
      </c>
      <c r="B17" s="74" t="s">
        <v>27</v>
      </c>
      <c r="C17" s="77">
        <f t="shared" si="0"/>
        <v>2.4083000000000001</v>
      </c>
      <c r="D17" s="75">
        <v>166</v>
      </c>
      <c r="E17" s="75">
        <v>14.921686746988</v>
      </c>
      <c r="F17" s="75">
        <v>1</v>
      </c>
      <c r="G17" s="75">
        <v>103</v>
      </c>
      <c r="H17" s="76">
        <v>2659.0365060241002</v>
      </c>
      <c r="I17" s="76">
        <v>553.70000000000005</v>
      </c>
      <c r="J17" s="76">
        <v>12482.5</v>
      </c>
    </row>
    <row r="18" spans="1:10" ht="18" customHeight="1" x14ac:dyDescent="0.35">
      <c r="A18" s="73" t="s">
        <v>28</v>
      </c>
      <c r="B18" s="74" t="s">
        <v>29</v>
      </c>
      <c r="C18" s="77">
        <f t="shared" si="0"/>
        <v>1.4271</v>
      </c>
      <c r="D18" s="75">
        <v>73</v>
      </c>
      <c r="E18" s="75">
        <v>11.3561643835616</v>
      </c>
      <c r="F18" s="75">
        <v>2</v>
      </c>
      <c r="G18" s="75">
        <v>63</v>
      </c>
      <c r="H18" s="76">
        <v>1575.6739726027399</v>
      </c>
      <c r="I18" s="76">
        <v>464.8</v>
      </c>
      <c r="J18" s="76">
        <v>7828.48</v>
      </c>
    </row>
    <row r="19" spans="1:10" ht="18" customHeight="1" x14ac:dyDescent="0.35">
      <c r="A19" s="73" t="s">
        <v>30</v>
      </c>
      <c r="B19" s="74" t="s">
        <v>31</v>
      </c>
      <c r="C19" s="77">
        <f t="shared" si="0"/>
        <v>2.8778999999999999</v>
      </c>
      <c r="D19" s="75">
        <v>52</v>
      </c>
      <c r="E19" s="75">
        <v>13.75</v>
      </c>
      <c r="F19" s="75">
        <v>2</v>
      </c>
      <c r="G19" s="75">
        <v>58</v>
      </c>
      <c r="H19" s="76">
        <v>3177.5057692307701</v>
      </c>
      <c r="I19" s="76">
        <v>636.41999999999996</v>
      </c>
      <c r="J19" s="76">
        <v>11205.63</v>
      </c>
    </row>
    <row r="20" spans="1:10" ht="18" customHeight="1" x14ac:dyDescent="0.35">
      <c r="A20" s="73" t="s">
        <v>32</v>
      </c>
      <c r="B20" s="74" t="s">
        <v>33</v>
      </c>
      <c r="C20" s="77">
        <f t="shared" si="0"/>
        <v>2.0573999999999999</v>
      </c>
      <c r="D20" s="75">
        <v>556</v>
      </c>
      <c r="E20" s="75">
        <v>4.0377697841726601</v>
      </c>
      <c r="F20" s="75">
        <v>1</v>
      </c>
      <c r="G20" s="75">
        <v>37</v>
      </c>
      <c r="H20" s="76">
        <v>2271.6228417266202</v>
      </c>
      <c r="I20" s="76">
        <v>682.37</v>
      </c>
      <c r="J20" s="76">
        <v>19650.240000000002</v>
      </c>
    </row>
    <row r="21" spans="1:10" ht="18" customHeight="1" x14ac:dyDescent="0.35">
      <c r="A21" s="73" t="s">
        <v>34</v>
      </c>
      <c r="B21" s="74" t="s">
        <v>35</v>
      </c>
      <c r="C21" s="77">
        <f t="shared" si="0"/>
        <v>0.44529999999999997</v>
      </c>
      <c r="D21" s="75">
        <v>7</v>
      </c>
      <c r="E21" s="75">
        <v>2.4285714285714302</v>
      </c>
      <c r="F21" s="75">
        <v>1</v>
      </c>
      <c r="G21" s="75">
        <v>9</v>
      </c>
      <c r="H21" s="76">
        <v>491.711428571429</v>
      </c>
      <c r="I21" s="76">
        <v>197.62</v>
      </c>
      <c r="J21" s="76">
        <v>1139.1300000000001</v>
      </c>
    </row>
    <row r="22" spans="1:10" ht="36" customHeight="1" x14ac:dyDescent="0.35">
      <c r="A22" s="73" t="s">
        <v>36</v>
      </c>
      <c r="B22" s="74" t="s">
        <v>37</v>
      </c>
      <c r="C22" s="77">
        <f t="shared" si="0"/>
        <v>3.6960000000000002</v>
      </c>
      <c r="D22" s="75">
        <v>44</v>
      </c>
      <c r="E22" s="75">
        <v>15</v>
      </c>
      <c r="F22" s="75">
        <v>1</v>
      </c>
      <c r="G22" s="75">
        <v>48</v>
      </c>
      <c r="H22" s="76">
        <v>4080.7161363636401</v>
      </c>
      <c r="I22" s="76">
        <v>139.03</v>
      </c>
      <c r="J22" s="76">
        <v>65970.11</v>
      </c>
    </row>
    <row r="23" spans="1:10" ht="31.5" customHeight="1" x14ac:dyDescent="0.35">
      <c r="A23" s="73" t="s">
        <v>38</v>
      </c>
      <c r="B23" s="74" t="s">
        <v>39</v>
      </c>
      <c r="C23" s="77">
        <f t="shared" si="0"/>
        <v>1.0125999999999999</v>
      </c>
      <c r="D23" s="75">
        <v>51</v>
      </c>
      <c r="E23" s="75">
        <v>3.31372549019608</v>
      </c>
      <c r="F23" s="75">
        <v>1</v>
      </c>
      <c r="G23" s="75">
        <v>21</v>
      </c>
      <c r="H23" s="76">
        <v>1118.0394117647099</v>
      </c>
      <c r="I23" s="76">
        <v>197.62</v>
      </c>
      <c r="J23" s="76">
        <v>3981.01</v>
      </c>
    </row>
    <row r="24" spans="1:10" ht="18" customHeight="1" x14ac:dyDescent="0.35">
      <c r="A24" s="73" t="s">
        <v>40</v>
      </c>
      <c r="B24" s="74" t="s">
        <v>41</v>
      </c>
      <c r="C24" s="77">
        <f t="shared" si="0"/>
        <v>0.89870000000000005</v>
      </c>
      <c r="D24" s="75">
        <v>23</v>
      </c>
      <c r="E24" s="75">
        <v>8.5652173913043494</v>
      </c>
      <c r="F24" s="75">
        <v>1</v>
      </c>
      <c r="G24" s="75">
        <v>33</v>
      </c>
      <c r="H24" s="76">
        <v>992.26434782608703</v>
      </c>
      <c r="I24" s="76">
        <v>88.25</v>
      </c>
      <c r="J24" s="76">
        <v>3741.18</v>
      </c>
    </row>
    <row r="25" spans="1:10" ht="18" customHeight="1" x14ac:dyDescent="0.35">
      <c r="A25" s="73" t="s">
        <v>42</v>
      </c>
      <c r="B25" s="74" t="s">
        <v>43</v>
      </c>
      <c r="C25" s="77">
        <f t="shared" si="0"/>
        <v>0.9022</v>
      </c>
      <c r="D25" s="75">
        <v>203</v>
      </c>
      <c r="E25" s="75">
        <v>7.5862068965517198</v>
      </c>
      <c r="F25" s="75">
        <v>1</v>
      </c>
      <c r="G25" s="75">
        <v>38</v>
      </c>
      <c r="H25" s="76">
        <v>996.13817733990095</v>
      </c>
      <c r="I25" s="76">
        <v>88.25</v>
      </c>
      <c r="J25" s="76">
        <v>4004.55</v>
      </c>
    </row>
    <row r="26" spans="1:10" ht="18" customHeight="1" x14ac:dyDescent="0.35">
      <c r="A26" s="73" t="s">
        <v>44</v>
      </c>
      <c r="B26" s="74" t="s">
        <v>45</v>
      </c>
      <c r="C26" s="77">
        <f t="shared" si="0"/>
        <v>0.80700000000000005</v>
      </c>
      <c r="D26" s="75">
        <v>303</v>
      </c>
      <c r="E26" s="75">
        <v>5.7227722772277199</v>
      </c>
      <c r="F26" s="75">
        <v>1</v>
      </c>
      <c r="G26" s="75">
        <v>63</v>
      </c>
      <c r="H26" s="76">
        <v>891.03181518151905</v>
      </c>
      <c r="I26" s="76">
        <v>88.25</v>
      </c>
      <c r="J26" s="76">
        <v>16975.66</v>
      </c>
    </row>
    <row r="27" spans="1:10" ht="18" customHeight="1" x14ac:dyDescent="0.35">
      <c r="A27" s="73" t="s">
        <v>46</v>
      </c>
      <c r="B27" s="74" t="s">
        <v>47</v>
      </c>
      <c r="C27" s="77">
        <f t="shared" si="0"/>
        <v>0.78500000000000003</v>
      </c>
      <c r="D27" s="75">
        <v>1145</v>
      </c>
      <c r="E27" s="75">
        <v>7.9441048034934498</v>
      </c>
      <c r="F27" s="75">
        <v>1</v>
      </c>
      <c r="G27" s="75">
        <v>63</v>
      </c>
      <c r="H27" s="76">
        <v>866.72820087335697</v>
      </c>
      <c r="I27" s="76">
        <v>88.25</v>
      </c>
      <c r="J27" s="76">
        <v>12729.53</v>
      </c>
    </row>
    <row r="28" spans="1:10" ht="18" customHeight="1" x14ac:dyDescent="0.35">
      <c r="A28" s="73" t="s">
        <v>48</v>
      </c>
      <c r="B28" s="74" t="s">
        <v>49</v>
      </c>
      <c r="C28" s="77">
        <f t="shared" si="0"/>
        <v>0.88929999999999998</v>
      </c>
      <c r="D28" s="75">
        <v>206</v>
      </c>
      <c r="E28" s="75">
        <v>6.9757281553398096</v>
      </c>
      <c r="F28" s="75">
        <v>1</v>
      </c>
      <c r="G28" s="75">
        <v>50</v>
      </c>
      <c r="H28" s="76">
        <v>981.86427184466095</v>
      </c>
      <c r="I28" s="76">
        <v>88.25</v>
      </c>
      <c r="J28" s="76">
        <v>7449.52</v>
      </c>
    </row>
    <row r="29" spans="1:10" ht="30" customHeight="1" x14ac:dyDescent="0.35">
      <c r="A29" s="73" t="s">
        <v>50</v>
      </c>
      <c r="B29" s="74" t="s">
        <v>51</v>
      </c>
      <c r="C29" s="77">
        <f t="shared" si="0"/>
        <v>0.84099999999999997</v>
      </c>
      <c r="D29" s="75">
        <v>1795</v>
      </c>
      <c r="E29" s="75">
        <v>8.4094707520891401</v>
      </c>
      <c r="F29" s="75">
        <v>1</v>
      </c>
      <c r="G29" s="75">
        <v>44</v>
      </c>
      <c r="H29" s="76">
        <v>928.519437325897</v>
      </c>
      <c r="I29" s="76">
        <v>88.25</v>
      </c>
      <c r="J29" s="76">
        <v>4095.63</v>
      </c>
    </row>
    <row r="30" spans="1:10" ht="37" customHeight="1" x14ac:dyDescent="0.35">
      <c r="A30" s="73" t="s">
        <v>52</v>
      </c>
      <c r="B30" s="74" t="s">
        <v>53</v>
      </c>
      <c r="C30" s="77">
        <f t="shared" si="0"/>
        <v>0.81869999999999998</v>
      </c>
      <c r="D30" s="75">
        <v>970</v>
      </c>
      <c r="E30" s="75">
        <v>8.2793814432989699</v>
      </c>
      <c r="F30" s="75">
        <v>1</v>
      </c>
      <c r="G30" s="75">
        <v>47</v>
      </c>
      <c r="H30" s="76">
        <v>903.88819587628495</v>
      </c>
      <c r="I30" s="76">
        <v>88.25</v>
      </c>
      <c r="J30" s="76">
        <v>4183.9399999999996</v>
      </c>
    </row>
    <row r="31" spans="1:10" ht="38.15" customHeight="1" x14ac:dyDescent="0.35">
      <c r="A31" s="73" t="s">
        <v>54</v>
      </c>
      <c r="B31" s="74" t="s">
        <v>55</v>
      </c>
      <c r="C31" s="77">
        <f t="shared" si="0"/>
        <v>0.90300000000000002</v>
      </c>
      <c r="D31" s="75">
        <v>14</v>
      </c>
      <c r="E31" s="75">
        <v>5.8571428571428603</v>
      </c>
      <c r="F31" s="75">
        <v>1</v>
      </c>
      <c r="G31" s="75">
        <v>11</v>
      </c>
      <c r="H31" s="76">
        <v>996.97071428571405</v>
      </c>
      <c r="I31" s="76">
        <v>292.45999999999998</v>
      </c>
      <c r="J31" s="76">
        <v>1855.39</v>
      </c>
    </row>
    <row r="32" spans="1:10" ht="46.5" customHeight="1" x14ac:dyDescent="0.35">
      <c r="A32" s="73" t="s">
        <v>56</v>
      </c>
      <c r="B32" s="74" t="s">
        <v>57</v>
      </c>
      <c r="C32" s="77">
        <f t="shared" si="0"/>
        <v>0.88859999999999995</v>
      </c>
      <c r="D32" s="75">
        <v>23</v>
      </c>
      <c r="E32" s="75">
        <v>6.6956521739130404</v>
      </c>
      <c r="F32" s="75">
        <v>1</v>
      </c>
      <c r="G32" s="75">
        <v>14</v>
      </c>
      <c r="H32" s="76">
        <v>981.05521739130404</v>
      </c>
      <c r="I32" s="76">
        <v>124.44</v>
      </c>
      <c r="J32" s="76">
        <v>2276.6</v>
      </c>
    </row>
    <row r="33" spans="1:10" ht="18" customHeight="1" x14ac:dyDescent="0.35">
      <c r="A33" s="73" t="s">
        <v>58</v>
      </c>
      <c r="B33" s="74" t="s">
        <v>59</v>
      </c>
      <c r="C33" s="77">
        <f t="shared" si="0"/>
        <v>0.53800000000000003</v>
      </c>
      <c r="D33" s="75">
        <v>1395</v>
      </c>
      <c r="E33" s="75">
        <v>5.4150537634408602</v>
      </c>
      <c r="F33" s="75">
        <v>1</v>
      </c>
      <c r="G33" s="75">
        <v>23</v>
      </c>
      <c r="H33" s="76">
        <v>594.00712544802104</v>
      </c>
      <c r="I33" s="76">
        <v>88.25</v>
      </c>
      <c r="J33" s="76">
        <v>2350.71</v>
      </c>
    </row>
    <row r="34" spans="1:10" ht="18" customHeight="1" x14ac:dyDescent="0.35">
      <c r="A34" s="73" t="s">
        <v>60</v>
      </c>
      <c r="B34" s="74" t="s">
        <v>61</v>
      </c>
      <c r="C34" s="77">
        <f t="shared" si="0"/>
        <v>0.67910000000000004</v>
      </c>
      <c r="D34" s="75">
        <v>628</v>
      </c>
      <c r="E34" s="75">
        <v>7.2786624203821697</v>
      </c>
      <c r="F34" s="75">
        <v>1</v>
      </c>
      <c r="G34" s="75">
        <v>46</v>
      </c>
      <c r="H34" s="76">
        <v>749.75689490445802</v>
      </c>
      <c r="I34" s="76">
        <v>88.25</v>
      </c>
      <c r="J34" s="76">
        <v>4646.12</v>
      </c>
    </row>
    <row r="35" spans="1:10" ht="18" customHeight="1" x14ac:dyDescent="0.35">
      <c r="A35" s="73" t="s">
        <v>62</v>
      </c>
      <c r="B35" s="74" t="s">
        <v>63</v>
      </c>
      <c r="C35" s="77">
        <f t="shared" si="0"/>
        <v>0.62690000000000001</v>
      </c>
      <c r="D35" s="75">
        <v>346</v>
      </c>
      <c r="E35" s="75">
        <v>6.7312138728323703</v>
      </c>
      <c r="F35" s="75">
        <v>1</v>
      </c>
      <c r="G35" s="75">
        <v>40</v>
      </c>
      <c r="H35" s="76">
        <v>692.21505780347002</v>
      </c>
      <c r="I35" s="76">
        <v>88.25</v>
      </c>
      <c r="J35" s="76">
        <v>3541.3</v>
      </c>
    </row>
    <row r="36" spans="1:10" ht="18" customHeight="1" x14ac:dyDescent="0.35">
      <c r="A36" s="73" t="s">
        <v>64</v>
      </c>
      <c r="B36" s="74" t="s">
        <v>65</v>
      </c>
      <c r="C36" s="77">
        <f t="shared" si="0"/>
        <v>0.86880000000000002</v>
      </c>
      <c r="D36" s="75">
        <v>312</v>
      </c>
      <c r="E36" s="75">
        <v>8.1474358974358996</v>
      </c>
      <c r="F36" s="75">
        <v>1</v>
      </c>
      <c r="G36" s="75">
        <v>54</v>
      </c>
      <c r="H36" s="76">
        <v>959.28916666666703</v>
      </c>
      <c r="I36" s="76">
        <v>88.25</v>
      </c>
      <c r="J36" s="76">
        <v>10892.01</v>
      </c>
    </row>
    <row r="37" spans="1:10" ht="18" customHeight="1" x14ac:dyDescent="0.35">
      <c r="A37" s="73" t="s">
        <v>66</v>
      </c>
      <c r="B37" s="74" t="s">
        <v>67</v>
      </c>
      <c r="C37" s="77">
        <f t="shared" si="0"/>
        <v>0.59499999999999997</v>
      </c>
      <c r="D37" s="75">
        <v>702</v>
      </c>
      <c r="E37" s="75">
        <v>5.78774928774929</v>
      </c>
      <c r="F37" s="75">
        <v>1</v>
      </c>
      <c r="G37" s="75">
        <v>27</v>
      </c>
      <c r="H37" s="76">
        <v>656.93970085470198</v>
      </c>
      <c r="I37" s="76">
        <v>88.25</v>
      </c>
      <c r="J37" s="76">
        <v>3358.03</v>
      </c>
    </row>
    <row r="38" spans="1:10" ht="18" customHeight="1" x14ac:dyDescent="0.35">
      <c r="A38" s="73" t="s">
        <v>68</v>
      </c>
      <c r="B38" s="74" t="s">
        <v>69</v>
      </c>
      <c r="C38" s="77">
        <f t="shared" si="0"/>
        <v>0.99560000000000004</v>
      </c>
      <c r="D38" s="75">
        <v>580</v>
      </c>
      <c r="E38" s="75">
        <v>10.267241379310301</v>
      </c>
      <c r="F38" s="75">
        <v>1</v>
      </c>
      <c r="G38" s="75">
        <v>66</v>
      </c>
      <c r="H38" s="76">
        <v>1099.25239655172</v>
      </c>
      <c r="I38" s="76">
        <v>88.25</v>
      </c>
      <c r="J38" s="76">
        <v>10443.879999999999</v>
      </c>
    </row>
    <row r="39" spans="1:10" ht="18" customHeight="1" x14ac:dyDescent="0.35">
      <c r="A39" s="73" t="s">
        <v>70</v>
      </c>
      <c r="B39" s="74" t="s">
        <v>71</v>
      </c>
      <c r="C39" s="77">
        <f t="shared" si="0"/>
        <v>1.1436999999999999</v>
      </c>
      <c r="D39" s="75">
        <v>98</v>
      </c>
      <c r="E39" s="75">
        <v>11.612244897959201</v>
      </c>
      <c r="F39" s="75">
        <v>1</v>
      </c>
      <c r="G39" s="75">
        <v>27</v>
      </c>
      <c r="H39" s="76">
        <v>1262.7811224489801</v>
      </c>
      <c r="I39" s="76">
        <v>124.44</v>
      </c>
      <c r="J39" s="76">
        <v>3607.55</v>
      </c>
    </row>
    <row r="40" spans="1:10" x14ac:dyDescent="0.35">
      <c r="A40" s="73" t="s">
        <v>72</v>
      </c>
      <c r="B40" s="74" t="s">
        <v>73</v>
      </c>
      <c r="C40" s="77">
        <f t="shared" si="0"/>
        <v>0.42759999999999998</v>
      </c>
      <c r="D40" s="75">
        <v>13</v>
      </c>
      <c r="E40" s="75">
        <v>3.2307692307692299</v>
      </c>
      <c r="F40" s="75">
        <v>1</v>
      </c>
      <c r="G40" s="75">
        <v>15</v>
      </c>
      <c r="H40" s="76">
        <v>472.11461538461498</v>
      </c>
      <c r="I40" s="76">
        <v>88.25</v>
      </c>
      <c r="J40" s="76">
        <v>1468.96</v>
      </c>
    </row>
    <row r="41" spans="1:10" x14ac:dyDescent="0.35">
      <c r="A41" s="73" t="s">
        <v>74</v>
      </c>
      <c r="B41" s="74" t="s">
        <v>75</v>
      </c>
      <c r="C41" s="77">
        <f t="shared" si="0"/>
        <v>0.55769999999999997</v>
      </c>
      <c r="D41" s="75">
        <v>554</v>
      </c>
      <c r="E41" s="75">
        <v>5.1787003610108302</v>
      </c>
      <c r="F41" s="75">
        <v>1</v>
      </c>
      <c r="G41" s="75">
        <v>36</v>
      </c>
      <c r="H41" s="76">
        <v>615.76588447653398</v>
      </c>
      <c r="I41" s="76">
        <v>88.25</v>
      </c>
      <c r="J41" s="76">
        <v>4120.37</v>
      </c>
    </row>
    <row r="42" spans="1:10" x14ac:dyDescent="0.35">
      <c r="A42" s="73" t="s">
        <v>76</v>
      </c>
      <c r="B42" s="74" t="s">
        <v>77</v>
      </c>
      <c r="C42" s="77">
        <f t="shared" si="0"/>
        <v>0.45629999999999998</v>
      </c>
      <c r="D42" s="75">
        <v>724</v>
      </c>
      <c r="E42" s="75">
        <v>3.99033149171271</v>
      </c>
      <c r="F42" s="75">
        <v>1</v>
      </c>
      <c r="G42" s="75">
        <v>32</v>
      </c>
      <c r="H42" s="76">
        <v>503.785593922651</v>
      </c>
      <c r="I42" s="76">
        <v>88.25</v>
      </c>
      <c r="J42" s="76">
        <v>4242.46</v>
      </c>
    </row>
    <row r="43" spans="1:10" x14ac:dyDescent="0.35">
      <c r="A43" s="73" t="s">
        <v>78</v>
      </c>
      <c r="B43" s="74" t="s">
        <v>79</v>
      </c>
      <c r="C43" s="77">
        <f t="shared" si="0"/>
        <v>0.34110000000000001</v>
      </c>
      <c r="D43" s="75">
        <v>388</v>
      </c>
      <c r="E43" s="75">
        <v>2.5386597938144302</v>
      </c>
      <c r="F43" s="75">
        <v>1</v>
      </c>
      <c r="G43" s="75">
        <v>10</v>
      </c>
      <c r="H43" s="76">
        <v>376.62603092783502</v>
      </c>
      <c r="I43" s="76">
        <v>88.25</v>
      </c>
      <c r="J43" s="76">
        <v>2630.32</v>
      </c>
    </row>
    <row r="44" spans="1:10" x14ac:dyDescent="0.35">
      <c r="A44" s="73" t="s">
        <v>80</v>
      </c>
      <c r="B44" s="74" t="s">
        <v>81</v>
      </c>
      <c r="C44" s="77">
        <f t="shared" si="0"/>
        <v>0.79149999999999998</v>
      </c>
      <c r="D44" s="75">
        <v>620</v>
      </c>
      <c r="E44" s="75">
        <v>7.8741935483871002</v>
      </c>
      <c r="F44" s="75">
        <v>1</v>
      </c>
      <c r="G44" s="75">
        <v>43</v>
      </c>
      <c r="H44" s="76">
        <v>873.87880645161397</v>
      </c>
      <c r="I44" s="76">
        <v>88.25</v>
      </c>
      <c r="J44" s="76">
        <v>4584.32</v>
      </c>
    </row>
    <row r="45" spans="1:10" ht="26" x14ac:dyDescent="0.35">
      <c r="A45" s="73" t="s">
        <v>82</v>
      </c>
      <c r="B45" s="74" t="s">
        <v>83</v>
      </c>
      <c r="C45" s="77">
        <f t="shared" si="0"/>
        <v>0.60750000000000004</v>
      </c>
      <c r="D45" s="75">
        <v>29</v>
      </c>
      <c r="E45" s="75">
        <v>5.4482758620689697</v>
      </c>
      <c r="F45" s="75">
        <v>1</v>
      </c>
      <c r="G45" s="75">
        <v>15</v>
      </c>
      <c r="H45" s="76">
        <v>670.72448275862098</v>
      </c>
      <c r="I45" s="76">
        <v>124.44</v>
      </c>
      <c r="J45" s="76">
        <v>2680.92</v>
      </c>
    </row>
    <row r="46" spans="1:10" ht="26" x14ac:dyDescent="0.35">
      <c r="A46" s="73" t="s">
        <v>84</v>
      </c>
      <c r="B46" s="74" t="s">
        <v>85</v>
      </c>
      <c r="C46" s="77">
        <f t="shared" si="0"/>
        <v>0.4849</v>
      </c>
      <c r="D46" s="75">
        <v>70</v>
      </c>
      <c r="E46" s="75">
        <v>4.6142857142857103</v>
      </c>
      <c r="F46" s="75">
        <v>1</v>
      </c>
      <c r="G46" s="75">
        <v>16</v>
      </c>
      <c r="H46" s="76">
        <v>535.41300000000001</v>
      </c>
      <c r="I46" s="76">
        <v>88.25</v>
      </c>
      <c r="J46" s="76">
        <v>1943.7</v>
      </c>
    </row>
    <row r="47" spans="1:10" x14ac:dyDescent="0.35">
      <c r="A47" s="73" t="s">
        <v>86</v>
      </c>
      <c r="B47" s="74" t="s">
        <v>87</v>
      </c>
      <c r="C47" s="77">
        <f t="shared" si="0"/>
        <v>0.35980000000000001</v>
      </c>
      <c r="D47" s="75">
        <v>43</v>
      </c>
      <c r="E47" s="75">
        <v>3.3720930232558102</v>
      </c>
      <c r="F47" s="75">
        <v>1</v>
      </c>
      <c r="G47" s="75">
        <v>7</v>
      </c>
      <c r="H47" s="76">
        <v>397.27023255813998</v>
      </c>
      <c r="I47" s="76">
        <v>124.44</v>
      </c>
      <c r="J47" s="76">
        <v>1497.64</v>
      </c>
    </row>
    <row r="48" spans="1:10" x14ac:dyDescent="0.35">
      <c r="A48" s="73" t="s">
        <v>88</v>
      </c>
      <c r="B48" s="74" t="s">
        <v>89</v>
      </c>
      <c r="C48" s="77">
        <f t="shared" si="0"/>
        <v>0.49769999999999998</v>
      </c>
      <c r="D48" s="75">
        <v>105</v>
      </c>
      <c r="E48" s="75">
        <v>4.5333333333333297</v>
      </c>
      <c r="F48" s="75">
        <v>1</v>
      </c>
      <c r="G48" s="75">
        <v>30</v>
      </c>
      <c r="H48" s="76">
        <v>549.53895238095197</v>
      </c>
      <c r="I48" s="76">
        <v>124.44</v>
      </c>
      <c r="J48" s="76">
        <v>3033.59</v>
      </c>
    </row>
    <row r="49" spans="1:10" x14ac:dyDescent="0.35">
      <c r="A49" s="73" t="s">
        <v>90</v>
      </c>
      <c r="B49" s="74" t="s">
        <v>91</v>
      </c>
      <c r="C49" s="77">
        <f t="shared" si="0"/>
        <v>0.40129999999999999</v>
      </c>
      <c r="D49" s="75">
        <v>316</v>
      </c>
      <c r="E49" s="75">
        <v>3.67721518987342</v>
      </c>
      <c r="F49" s="75">
        <v>1</v>
      </c>
      <c r="G49" s="75">
        <v>23</v>
      </c>
      <c r="H49" s="76">
        <v>443.051772151899</v>
      </c>
      <c r="I49" s="76">
        <v>88.25</v>
      </c>
      <c r="J49" s="76">
        <v>2275.58</v>
      </c>
    </row>
    <row r="50" spans="1:10" x14ac:dyDescent="0.35">
      <c r="A50" s="73" t="s">
        <v>92</v>
      </c>
      <c r="B50" s="74" t="s">
        <v>93</v>
      </c>
      <c r="C50" s="77">
        <f t="shared" si="0"/>
        <v>0.26300000000000001</v>
      </c>
      <c r="D50" s="75">
        <v>176</v>
      </c>
      <c r="E50" s="75">
        <v>2.5909090909090899</v>
      </c>
      <c r="F50" s="75">
        <v>1</v>
      </c>
      <c r="G50" s="75">
        <v>14</v>
      </c>
      <c r="H50" s="76">
        <v>290.34215909090898</v>
      </c>
      <c r="I50" s="76">
        <v>88.25</v>
      </c>
      <c r="J50" s="76">
        <v>2445.8200000000002</v>
      </c>
    </row>
    <row r="51" spans="1:10" x14ac:dyDescent="0.35">
      <c r="A51" s="73" t="s">
        <v>94</v>
      </c>
      <c r="B51" s="74" t="s">
        <v>95</v>
      </c>
      <c r="C51" s="77">
        <f t="shared" si="0"/>
        <v>0.87209999999999999</v>
      </c>
      <c r="D51" s="75">
        <v>147</v>
      </c>
      <c r="E51" s="75">
        <v>7.8639455782312897</v>
      </c>
      <c r="F51" s="75">
        <v>1</v>
      </c>
      <c r="G51" s="75">
        <v>35</v>
      </c>
      <c r="H51" s="76">
        <v>962.83374149659903</v>
      </c>
      <c r="I51" s="76">
        <v>88.25</v>
      </c>
      <c r="J51" s="76">
        <v>4077.65</v>
      </c>
    </row>
    <row r="52" spans="1:10" x14ac:dyDescent="0.35">
      <c r="A52" s="73" t="s">
        <v>96</v>
      </c>
      <c r="B52" s="74" t="s">
        <v>97</v>
      </c>
      <c r="C52" s="77">
        <f t="shared" si="0"/>
        <v>0.63400000000000001</v>
      </c>
      <c r="D52" s="75">
        <v>208</v>
      </c>
      <c r="E52" s="75">
        <v>5.5288461538461497</v>
      </c>
      <c r="F52" s="75">
        <v>1</v>
      </c>
      <c r="G52" s="75">
        <v>29</v>
      </c>
      <c r="H52" s="76">
        <v>699.99865384615498</v>
      </c>
      <c r="I52" s="76">
        <v>88.25</v>
      </c>
      <c r="J52" s="76">
        <v>3514.13</v>
      </c>
    </row>
    <row r="53" spans="1:10" x14ac:dyDescent="0.35">
      <c r="A53" s="73" t="s">
        <v>98</v>
      </c>
      <c r="B53" s="74" t="s">
        <v>99</v>
      </c>
      <c r="C53" s="77">
        <f t="shared" si="0"/>
        <v>1.2615000000000001</v>
      </c>
      <c r="D53" s="75">
        <v>865</v>
      </c>
      <c r="E53" s="75">
        <v>2.0023121387283198</v>
      </c>
      <c r="F53" s="75">
        <v>1</v>
      </c>
      <c r="G53" s="75">
        <v>23</v>
      </c>
      <c r="H53" s="76">
        <v>1392.8662427745701</v>
      </c>
      <c r="I53" s="76">
        <v>323.52999999999997</v>
      </c>
      <c r="J53" s="76">
        <v>4364.1099999999997</v>
      </c>
    </row>
    <row r="54" spans="1:10" x14ac:dyDescent="0.35">
      <c r="A54" s="73" t="s">
        <v>100</v>
      </c>
      <c r="B54" s="74" t="s">
        <v>101</v>
      </c>
      <c r="C54" s="77">
        <f t="shared" si="0"/>
        <v>0.58909999999999996</v>
      </c>
      <c r="D54" s="75">
        <v>13</v>
      </c>
      <c r="E54" s="75">
        <v>1.5384615384615401</v>
      </c>
      <c r="F54" s="75">
        <v>1</v>
      </c>
      <c r="G54" s="75">
        <v>4</v>
      </c>
      <c r="H54" s="76">
        <v>650.40692307692302</v>
      </c>
      <c r="I54" s="76">
        <v>147.03</v>
      </c>
      <c r="J54" s="76">
        <v>1559.11</v>
      </c>
    </row>
    <row r="55" spans="1:10" x14ac:dyDescent="0.35">
      <c r="A55" s="73" t="s">
        <v>102</v>
      </c>
      <c r="B55" s="74" t="s">
        <v>103</v>
      </c>
      <c r="C55" s="77">
        <f t="shared" si="0"/>
        <v>0.64910000000000001</v>
      </c>
      <c r="D55" s="75">
        <v>77</v>
      </c>
      <c r="E55" s="75">
        <v>3.98701298701299</v>
      </c>
      <c r="F55" s="75">
        <v>1</v>
      </c>
      <c r="G55" s="75">
        <v>31</v>
      </c>
      <c r="H55" s="76">
        <v>716.70870129870104</v>
      </c>
      <c r="I55" s="76">
        <v>132.61000000000001</v>
      </c>
      <c r="J55" s="76">
        <v>4007.53</v>
      </c>
    </row>
    <row r="56" spans="1:10" x14ac:dyDescent="0.35">
      <c r="A56" s="73" t="s">
        <v>104</v>
      </c>
      <c r="B56" s="74" t="s">
        <v>105</v>
      </c>
      <c r="C56" s="77">
        <f t="shared" si="0"/>
        <v>0.59850000000000003</v>
      </c>
      <c r="D56" s="75">
        <v>120</v>
      </c>
      <c r="E56" s="75">
        <v>1.85</v>
      </c>
      <c r="F56" s="75">
        <v>1</v>
      </c>
      <c r="G56" s="75">
        <v>8</v>
      </c>
      <c r="H56" s="76">
        <v>660.772999999999</v>
      </c>
      <c r="I56" s="76">
        <v>220.79</v>
      </c>
      <c r="J56" s="76">
        <v>1573.7</v>
      </c>
    </row>
    <row r="57" spans="1:10" x14ac:dyDescent="0.35">
      <c r="A57" s="73" t="s">
        <v>106</v>
      </c>
      <c r="B57" s="74" t="s">
        <v>107</v>
      </c>
      <c r="C57" s="77">
        <f t="shared" si="0"/>
        <v>0.42559999999999998</v>
      </c>
      <c r="D57" s="75">
        <v>156</v>
      </c>
      <c r="E57" s="75">
        <v>1.5576923076923099</v>
      </c>
      <c r="F57" s="75">
        <v>1</v>
      </c>
      <c r="G57" s="75">
        <v>26</v>
      </c>
      <c r="H57" s="76">
        <v>469.92487179487199</v>
      </c>
      <c r="I57" s="76">
        <v>88.25</v>
      </c>
      <c r="J57" s="76">
        <v>3784.53</v>
      </c>
    </row>
    <row r="58" spans="1:10" x14ac:dyDescent="0.35">
      <c r="A58" s="73" t="s">
        <v>108</v>
      </c>
      <c r="B58" s="74" t="s">
        <v>109</v>
      </c>
      <c r="C58" s="77">
        <f t="shared" si="0"/>
        <v>0.47189999999999999</v>
      </c>
      <c r="D58" s="75">
        <v>402</v>
      </c>
      <c r="E58" s="75">
        <v>1.8955223880597001</v>
      </c>
      <c r="F58" s="75">
        <v>1</v>
      </c>
      <c r="G58" s="75">
        <v>11</v>
      </c>
      <c r="H58" s="76">
        <v>521.07853233830804</v>
      </c>
      <c r="I58" s="76">
        <v>88.25</v>
      </c>
      <c r="J58" s="76">
        <v>2246.98</v>
      </c>
    </row>
    <row r="59" spans="1:10" x14ac:dyDescent="0.35">
      <c r="A59" s="73" t="s">
        <v>110</v>
      </c>
      <c r="B59" s="74" t="s">
        <v>111</v>
      </c>
      <c r="C59" s="77">
        <f t="shared" si="0"/>
        <v>0.28770000000000001</v>
      </c>
      <c r="D59" s="75">
        <v>25</v>
      </c>
      <c r="E59" s="75">
        <v>3.04</v>
      </c>
      <c r="F59" s="75">
        <v>1</v>
      </c>
      <c r="G59" s="75">
        <v>9</v>
      </c>
      <c r="H59" s="76">
        <v>317.70519999999999</v>
      </c>
      <c r="I59" s="76">
        <v>88.25</v>
      </c>
      <c r="J59" s="76">
        <v>831.64</v>
      </c>
    </row>
    <row r="60" spans="1:10" x14ac:dyDescent="0.35">
      <c r="A60" s="73" t="s">
        <v>112</v>
      </c>
      <c r="B60" s="74" t="s">
        <v>113</v>
      </c>
      <c r="C60" s="77">
        <f t="shared" si="0"/>
        <v>0.54869999999999997</v>
      </c>
      <c r="D60" s="75">
        <v>99</v>
      </c>
      <c r="E60" s="75">
        <v>6.1313131313131297</v>
      </c>
      <c r="F60" s="75">
        <v>1</v>
      </c>
      <c r="G60" s="75">
        <v>42</v>
      </c>
      <c r="H60" s="76">
        <v>605.77474747474798</v>
      </c>
      <c r="I60" s="76">
        <v>88.25</v>
      </c>
      <c r="J60" s="76">
        <v>3717.36</v>
      </c>
    </row>
    <row r="61" spans="1:10" x14ac:dyDescent="0.35">
      <c r="A61" s="73" t="s">
        <v>114</v>
      </c>
      <c r="B61" s="74" t="s">
        <v>115</v>
      </c>
      <c r="C61" s="77">
        <f t="shared" si="0"/>
        <v>0.6502</v>
      </c>
      <c r="D61" s="75">
        <v>143</v>
      </c>
      <c r="E61" s="75">
        <v>5.3216783216783199</v>
      </c>
      <c r="F61" s="75">
        <v>1</v>
      </c>
      <c r="G61" s="75">
        <v>19</v>
      </c>
      <c r="H61" s="76">
        <v>717.83748251748295</v>
      </c>
      <c r="I61" s="76">
        <v>88.25</v>
      </c>
      <c r="J61" s="76">
        <v>2721.23</v>
      </c>
    </row>
    <row r="62" spans="1:10" x14ac:dyDescent="0.35">
      <c r="A62" s="73" t="s">
        <v>116</v>
      </c>
      <c r="B62" s="74" t="s">
        <v>117</v>
      </c>
      <c r="C62" s="77">
        <f t="shared" si="0"/>
        <v>0.3886</v>
      </c>
      <c r="D62" s="75">
        <v>105</v>
      </c>
      <c r="E62" s="75">
        <v>3.55238095238095</v>
      </c>
      <c r="F62" s="75">
        <v>1</v>
      </c>
      <c r="G62" s="75">
        <v>25</v>
      </c>
      <c r="H62" s="76">
        <v>429.01980952381001</v>
      </c>
      <c r="I62" s="76">
        <v>88.25</v>
      </c>
      <c r="J62" s="76">
        <v>3035.48</v>
      </c>
    </row>
    <row r="63" spans="1:10" x14ac:dyDescent="0.35">
      <c r="A63" s="73" t="s">
        <v>118</v>
      </c>
      <c r="B63" s="74" t="s">
        <v>119</v>
      </c>
      <c r="C63" s="77">
        <f t="shared" si="0"/>
        <v>0.23519999999999999</v>
      </c>
      <c r="D63" s="75">
        <v>969</v>
      </c>
      <c r="E63" s="75">
        <v>2.6873065015479898</v>
      </c>
      <c r="F63" s="75">
        <v>1</v>
      </c>
      <c r="G63" s="75">
        <v>32</v>
      </c>
      <c r="H63" s="76">
        <v>259.67604747162</v>
      </c>
      <c r="I63" s="76">
        <v>88.25</v>
      </c>
      <c r="J63" s="76">
        <v>2824</v>
      </c>
    </row>
    <row r="64" spans="1:10" x14ac:dyDescent="0.35">
      <c r="A64" s="73" t="s">
        <v>120</v>
      </c>
      <c r="B64" s="74" t="s">
        <v>121</v>
      </c>
      <c r="C64" s="77">
        <f t="shared" si="0"/>
        <v>0.36580000000000001</v>
      </c>
      <c r="D64" s="75">
        <v>55</v>
      </c>
      <c r="E64" s="75">
        <v>3.2727272727272698</v>
      </c>
      <c r="F64" s="75">
        <v>1</v>
      </c>
      <c r="G64" s="75">
        <v>14</v>
      </c>
      <c r="H64" s="76">
        <v>403.928363636364</v>
      </c>
      <c r="I64" s="76">
        <v>88.25</v>
      </c>
      <c r="J64" s="76">
        <v>3358.15</v>
      </c>
    </row>
    <row r="65" spans="1:10" x14ac:dyDescent="0.35">
      <c r="A65" s="73" t="s">
        <v>122</v>
      </c>
      <c r="B65" s="74" t="s">
        <v>123</v>
      </c>
      <c r="C65" s="77">
        <f t="shared" si="0"/>
        <v>1.0301</v>
      </c>
      <c r="D65" s="75">
        <v>180</v>
      </c>
      <c r="E65" s="75">
        <v>5.0888888888888903</v>
      </c>
      <c r="F65" s="75">
        <v>1</v>
      </c>
      <c r="G65" s="75">
        <v>31</v>
      </c>
      <c r="H65" s="76">
        <v>1137.3541111111099</v>
      </c>
      <c r="I65" s="76">
        <v>177.7</v>
      </c>
      <c r="J65" s="76">
        <v>6741.32</v>
      </c>
    </row>
    <row r="66" spans="1:10" x14ac:dyDescent="0.35">
      <c r="A66" s="73" t="s">
        <v>124</v>
      </c>
      <c r="B66" s="74" t="s">
        <v>125</v>
      </c>
      <c r="C66" s="77">
        <f t="shared" si="0"/>
        <v>0.84119999999999995</v>
      </c>
      <c r="D66" s="75">
        <v>68</v>
      </c>
      <c r="E66" s="75">
        <v>5.0882352941176503</v>
      </c>
      <c r="F66" s="75">
        <v>1</v>
      </c>
      <c r="G66" s="75">
        <v>18</v>
      </c>
      <c r="H66" s="76">
        <v>928.73485294117597</v>
      </c>
      <c r="I66" s="76">
        <v>352.26</v>
      </c>
      <c r="J66" s="76">
        <v>2431.1799999999998</v>
      </c>
    </row>
    <row r="67" spans="1:10" x14ac:dyDescent="0.35">
      <c r="A67" s="73" t="s">
        <v>126</v>
      </c>
      <c r="B67" s="74" t="s">
        <v>127</v>
      </c>
      <c r="C67" s="77">
        <f t="shared" si="0"/>
        <v>0.64439999999999997</v>
      </c>
      <c r="D67" s="75">
        <v>56</v>
      </c>
      <c r="E67" s="75">
        <v>4.16071428571429</v>
      </c>
      <c r="F67" s="75">
        <v>1</v>
      </c>
      <c r="G67" s="75">
        <v>18</v>
      </c>
      <c r="H67" s="76">
        <v>711.49392857142902</v>
      </c>
      <c r="I67" s="76">
        <v>326.85000000000002</v>
      </c>
      <c r="J67" s="76">
        <v>2099.06</v>
      </c>
    </row>
    <row r="68" spans="1:10" x14ac:dyDescent="0.35">
      <c r="A68" s="73" t="s">
        <v>128</v>
      </c>
      <c r="B68" s="74" t="s">
        <v>129</v>
      </c>
      <c r="C68" s="77">
        <f t="shared" si="0"/>
        <v>1.3282</v>
      </c>
      <c r="D68" s="75">
        <v>33</v>
      </c>
      <c r="E68" s="75">
        <v>3.9090909090909101</v>
      </c>
      <c r="F68" s="75">
        <v>1</v>
      </c>
      <c r="G68" s="75">
        <v>10</v>
      </c>
      <c r="H68" s="76">
        <v>1466.4824242424199</v>
      </c>
      <c r="I68" s="76">
        <v>807.64</v>
      </c>
      <c r="J68" s="76">
        <v>2755.45</v>
      </c>
    </row>
    <row r="69" spans="1:10" x14ac:dyDescent="0.35">
      <c r="A69" s="73" t="s">
        <v>130</v>
      </c>
      <c r="B69" s="74" t="s">
        <v>131</v>
      </c>
      <c r="C69" s="77">
        <f t="shared" si="0"/>
        <v>0.77370000000000005</v>
      </c>
      <c r="D69" s="75">
        <v>35</v>
      </c>
      <c r="E69" s="75">
        <v>5.0285714285714302</v>
      </c>
      <c r="F69" s="75">
        <v>1</v>
      </c>
      <c r="G69" s="75">
        <v>15</v>
      </c>
      <c r="H69" s="76">
        <v>854.200285714286</v>
      </c>
      <c r="I69" s="76">
        <v>293.44</v>
      </c>
      <c r="J69" s="76">
        <v>3055.16</v>
      </c>
    </row>
    <row r="70" spans="1:10" x14ac:dyDescent="0.35">
      <c r="A70" s="73" t="s">
        <v>132</v>
      </c>
      <c r="B70" s="74" t="s">
        <v>133</v>
      </c>
      <c r="C70" s="77">
        <f t="shared" si="0"/>
        <v>1.0096000000000001</v>
      </c>
      <c r="D70" s="75">
        <v>29</v>
      </c>
      <c r="E70" s="75">
        <v>3.68965517241379</v>
      </c>
      <c r="F70" s="75">
        <v>1</v>
      </c>
      <c r="G70" s="75">
        <v>14</v>
      </c>
      <c r="H70" s="76">
        <v>1114.64896551724</v>
      </c>
      <c r="I70" s="76">
        <v>414.89</v>
      </c>
      <c r="J70" s="76">
        <v>3053.21</v>
      </c>
    </row>
    <row r="71" spans="1:10" x14ac:dyDescent="0.35">
      <c r="A71" s="73" t="s">
        <v>134</v>
      </c>
      <c r="B71" s="74" t="s">
        <v>135</v>
      </c>
      <c r="C71" s="77">
        <f t="shared" si="0"/>
        <v>0.58720000000000006</v>
      </c>
      <c r="D71" s="75">
        <v>1116</v>
      </c>
      <c r="E71" s="75">
        <v>2.5743727598566299</v>
      </c>
      <c r="F71" s="75">
        <v>1</v>
      </c>
      <c r="G71" s="75">
        <v>67</v>
      </c>
      <c r="H71" s="76">
        <v>648.32594086021504</v>
      </c>
      <c r="I71" s="76">
        <v>108.98</v>
      </c>
      <c r="J71" s="76">
        <v>14925.44</v>
      </c>
    </row>
    <row r="72" spans="1:10" x14ac:dyDescent="0.35">
      <c r="A72" s="73" t="s">
        <v>136</v>
      </c>
      <c r="B72" s="74" t="s">
        <v>137</v>
      </c>
      <c r="C72" s="77">
        <f t="shared" si="0"/>
        <v>0.55600000000000005</v>
      </c>
      <c r="D72" s="75">
        <v>11</v>
      </c>
      <c r="E72" s="75">
        <v>2.1818181818181799</v>
      </c>
      <c r="F72" s="75">
        <v>1</v>
      </c>
      <c r="G72" s="75">
        <v>5</v>
      </c>
      <c r="H72" s="76">
        <v>613.89272727272703</v>
      </c>
      <c r="I72" s="76">
        <v>437.53</v>
      </c>
      <c r="J72" s="76">
        <v>1041.06</v>
      </c>
    </row>
    <row r="73" spans="1:10" x14ac:dyDescent="0.35">
      <c r="A73" s="73" t="s">
        <v>138</v>
      </c>
      <c r="B73" s="74" t="s">
        <v>139</v>
      </c>
      <c r="C73" s="77">
        <f t="shared" si="0"/>
        <v>0.51719999999999999</v>
      </c>
      <c r="D73" s="75">
        <v>411</v>
      </c>
      <c r="E73" s="75">
        <v>2.9343065693430699</v>
      </c>
      <c r="F73" s="75">
        <v>1</v>
      </c>
      <c r="G73" s="75">
        <v>13</v>
      </c>
      <c r="H73" s="76">
        <v>571.03311435523096</v>
      </c>
      <c r="I73" s="76">
        <v>264.7</v>
      </c>
      <c r="J73" s="76">
        <v>2625.96</v>
      </c>
    </row>
    <row r="74" spans="1:10" ht="26" x14ac:dyDescent="0.35">
      <c r="A74" s="73" t="s">
        <v>140</v>
      </c>
      <c r="B74" s="74" t="s">
        <v>141</v>
      </c>
      <c r="C74" s="77">
        <f t="shared" si="0"/>
        <v>0.69669999999999999</v>
      </c>
      <c r="D74" s="75">
        <v>1300</v>
      </c>
      <c r="E74" s="75">
        <v>3.22</v>
      </c>
      <c r="F74" s="75">
        <v>1</v>
      </c>
      <c r="G74" s="75">
        <v>141</v>
      </c>
      <c r="H74" s="76">
        <v>769.23113076923198</v>
      </c>
      <c r="I74" s="76">
        <v>88.25</v>
      </c>
      <c r="J74" s="76">
        <v>36956.26</v>
      </c>
    </row>
    <row r="75" spans="1:10" x14ac:dyDescent="0.35">
      <c r="A75" s="73" t="s">
        <v>142</v>
      </c>
      <c r="B75" s="74" t="s">
        <v>143</v>
      </c>
      <c r="C75" s="77">
        <f t="shared" si="0"/>
        <v>0.65400000000000003</v>
      </c>
      <c r="D75" s="75">
        <v>247</v>
      </c>
      <c r="E75" s="75">
        <v>5.2550607287449402</v>
      </c>
      <c r="F75" s="75">
        <v>1</v>
      </c>
      <c r="G75" s="75">
        <v>34</v>
      </c>
      <c r="H75" s="76">
        <v>722.09777327935296</v>
      </c>
      <c r="I75" s="76">
        <v>88.25</v>
      </c>
      <c r="J75" s="76">
        <v>3454.27</v>
      </c>
    </row>
    <row r="76" spans="1:10" x14ac:dyDescent="0.35">
      <c r="A76" s="73" t="s">
        <v>144</v>
      </c>
      <c r="B76" s="74" t="s">
        <v>145</v>
      </c>
      <c r="C76" s="77">
        <f t="shared" ref="C76:C139" si="1">ROUND(H76/H$591,4)</f>
        <v>0.54459999999999997</v>
      </c>
      <c r="D76" s="75">
        <v>859</v>
      </c>
      <c r="E76" s="75">
        <v>5.3294528521536702</v>
      </c>
      <c r="F76" s="75">
        <v>1</v>
      </c>
      <c r="G76" s="75">
        <v>21</v>
      </c>
      <c r="H76" s="76">
        <v>601.31501746216497</v>
      </c>
      <c r="I76" s="76">
        <v>88.25</v>
      </c>
      <c r="J76" s="76">
        <v>1989.37</v>
      </c>
    </row>
    <row r="77" spans="1:10" x14ac:dyDescent="0.35">
      <c r="A77" s="73" t="s">
        <v>146</v>
      </c>
      <c r="B77" s="74" t="s">
        <v>147</v>
      </c>
      <c r="C77" s="77">
        <f t="shared" si="1"/>
        <v>0.26479999999999998</v>
      </c>
      <c r="D77" s="75">
        <v>104</v>
      </c>
      <c r="E77" s="75">
        <v>2.8846153846153801</v>
      </c>
      <c r="F77" s="75">
        <v>1</v>
      </c>
      <c r="G77" s="75">
        <v>13</v>
      </c>
      <c r="H77" s="76">
        <v>292.40596153846099</v>
      </c>
      <c r="I77" s="76">
        <v>88.25</v>
      </c>
      <c r="J77" s="76">
        <v>1814.65</v>
      </c>
    </row>
    <row r="78" spans="1:10" x14ac:dyDescent="0.35">
      <c r="A78" s="73" t="s">
        <v>148</v>
      </c>
      <c r="B78" s="74" t="s">
        <v>149</v>
      </c>
      <c r="C78" s="77">
        <f t="shared" si="1"/>
        <v>0.46479999999999999</v>
      </c>
      <c r="D78" s="75">
        <v>7</v>
      </c>
      <c r="E78" s="75">
        <v>4.28571428571429</v>
      </c>
      <c r="F78" s="75">
        <v>1</v>
      </c>
      <c r="G78" s="75">
        <v>6</v>
      </c>
      <c r="H78" s="76">
        <v>513.16999999999996</v>
      </c>
      <c r="I78" s="76">
        <v>291.54000000000002</v>
      </c>
      <c r="J78" s="76">
        <v>894.64</v>
      </c>
    </row>
    <row r="79" spans="1:10" ht="26" x14ac:dyDescent="0.35">
      <c r="A79" s="73" t="s">
        <v>150</v>
      </c>
      <c r="B79" s="74" t="s">
        <v>151</v>
      </c>
      <c r="C79" s="77">
        <f t="shared" si="1"/>
        <v>0.59309999999999996</v>
      </c>
      <c r="D79" s="75">
        <v>251</v>
      </c>
      <c r="E79" s="75">
        <v>6.4860557768924298</v>
      </c>
      <c r="F79" s="75">
        <v>1</v>
      </c>
      <c r="G79" s="75">
        <v>27</v>
      </c>
      <c r="H79" s="76">
        <v>654.84657370517903</v>
      </c>
      <c r="I79" s="76">
        <v>88.25</v>
      </c>
      <c r="J79" s="76">
        <v>3070.11</v>
      </c>
    </row>
    <row r="80" spans="1:10" ht="26" x14ac:dyDescent="0.35">
      <c r="A80" s="73" t="s">
        <v>152</v>
      </c>
      <c r="B80" s="74" t="s">
        <v>153</v>
      </c>
      <c r="C80" s="77">
        <f t="shared" si="1"/>
        <v>0.4234</v>
      </c>
      <c r="D80" s="75">
        <v>476</v>
      </c>
      <c r="E80" s="75">
        <v>4.5651260504201696</v>
      </c>
      <c r="F80" s="75">
        <v>1</v>
      </c>
      <c r="G80" s="75">
        <v>18</v>
      </c>
      <c r="H80" s="76">
        <v>467.43760504201703</v>
      </c>
      <c r="I80" s="76">
        <v>88.25</v>
      </c>
      <c r="J80" s="76">
        <v>2257.52</v>
      </c>
    </row>
    <row r="81" spans="1:10" ht="26" x14ac:dyDescent="0.35">
      <c r="A81" s="73" t="s">
        <v>154</v>
      </c>
      <c r="B81" s="74" t="s">
        <v>155</v>
      </c>
      <c r="C81" s="77">
        <f t="shared" si="1"/>
        <v>0.35</v>
      </c>
      <c r="D81" s="75">
        <v>239</v>
      </c>
      <c r="E81" s="75">
        <v>3.8786610878661101</v>
      </c>
      <c r="F81" s="75">
        <v>1</v>
      </c>
      <c r="G81" s="75">
        <v>19</v>
      </c>
      <c r="H81" s="76">
        <v>386.38535564853601</v>
      </c>
      <c r="I81" s="76">
        <v>88.25</v>
      </c>
      <c r="J81" s="76">
        <v>2981.95</v>
      </c>
    </row>
    <row r="82" spans="1:10" ht="26" x14ac:dyDescent="0.35">
      <c r="A82" s="73" t="s">
        <v>156</v>
      </c>
      <c r="B82" s="74" t="s">
        <v>157</v>
      </c>
      <c r="C82" s="77">
        <f t="shared" si="1"/>
        <v>0.24790000000000001</v>
      </c>
      <c r="D82" s="75">
        <v>3008</v>
      </c>
      <c r="E82" s="75">
        <v>3.02227393617021</v>
      </c>
      <c r="F82" s="75">
        <v>1</v>
      </c>
      <c r="G82" s="75">
        <v>16</v>
      </c>
      <c r="H82" s="76">
        <v>273.68598071808498</v>
      </c>
      <c r="I82" s="76">
        <v>88.25</v>
      </c>
      <c r="J82" s="76">
        <v>2130.13</v>
      </c>
    </row>
    <row r="83" spans="1:10" x14ac:dyDescent="0.35">
      <c r="A83" s="73" t="s">
        <v>158</v>
      </c>
      <c r="B83" s="74" t="s">
        <v>159</v>
      </c>
      <c r="C83" s="77">
        <f t="shared" si="1"/>
        <v>0.219</v>
      </c>
      <c r="D83" s="75">
        <v>119</v>
      </c>
      <c r="E83" s="75">
        <v>2.6050420168067201</v>
      </c>
      <c r="F83" s="75">
        <v>1</v>
      </c>
      <c r="G83" s="75">
        <v>11</v>
      </c>
      <c r="H83" s="76">
        <v>241.743613445378</v>
      </c>
      <c r="I83" s="76">
        <v>88.25</v>
      </c>
      <c r="J83" s="76">
        <v>1429.99</v>
      </c>
    </row>
    <row r="84" spans="1:10" x14ac:dyDescent="0.35">
      <c r="A84" s="73" t="s">
        <v>160</v>
      </c>
      <c r="B84" s="74" t="s">
        <v>161</v>
      </c>
      <c r="C84" s="77">
        <f t="shared" si="1"/>
        <v>0.31640000000000001</v>
      </c>
      <c r="D84" s="75">
        <v>66</v>
      </c>
      <c r="E84" s="75">
        <v>2.5303030303030298</v>
      </c>
      <c r="F84" s="75">
        <v>1</v>
      </c>
      <c r="G84" s="75">
        <v>10</v>
      </c>
      <c r="H84" s="76">
        <v>349.35287878787898</v>
      </c>
      <c r="I84" s="76">
        <v>88.25</v>
      </c>
      <c r="J84" s="76">
        <v>1326.73</v>
      </c>
    </row>
    <row r="85" spans="1:10" x14ac:dyDescent="0.35">
      <c r="A85" s="73" t="s">
        <v>162</v>
      </c>
      <c r="B85" s="74" t="s">
        <v>163</v>
      </c>
      <c r="C85" s="77">
        <f t="shared" si="1"/>
        <v>0.56420000000000003</v>
      </c>
      <c r="D85" s="75">
        <v>207</v>
      </c>
      <c r="E85" s="75">
        <v>5.6086956521739104</v>
      </c>
      <c r="F85" s="75">
        <v>1</v>
      </c>
      <c r="G85" s="75">
        <v>27</v>
      </c>
      <c r="H85" s="76">
        <v>622.96444444444501</v>
      </c>
      <c r="I85" s="76">
        <v>88.25</v>
      </c>
      <c r="J85" s="76">
        <v>3360.77</v>
      </c>
    </row>
    <row r="86" spans="1:10" x14ac:dyDescent="0.35">
      <c r="A86" s="73" t="s">
        <v>164</v>
      </c>
      <c r="B86" s="74" t="s">
        <v>165</v>
      </c>
      <c r="C86" s="77">
        <f t="shared" si="1"/>
        <v>0.29060000000000002</v>
      </c>
      <c r="D86" s="75">
        <v>111</v>
      </c>
      <c r="E86" s="75">
        <v>2.7657657657657699</v>
      </c>
      <c r="F86" s="75">
        <v>1</v>
      </c>
      <c r="G86" s="75">
        <v>14</v>
      </c>
      <c r="H86" s="76">
        <v>320.88423423423399</v>
      </c>
      <c r="I86" s="76">
        <v>88.25</v>
      </c>
      <c r="J86" s="76">
        <v>1361.09</v>
      </c>
    </row>
    <row r="87" spans="1:10" x14ac:dyDescent="0.35">
      <c r="A87" s="73" t="s">
        <v>166</v>
      </c>
      <c r="B87" s="74" t="s">
        <v>167</v>
      </c>
      <c r="C87" s="77">
        <f t="shared" si="1"/>
        <v>3.0762</v>
      </c>
      <c r="D87" s="75">
        <v>471</v>
      </c>
      <c r="E87" s="75">
        <v>14.097664543524401</v>
      </c>
      <c r="F87" s="75">
        <v>1</v>
      </c>
      <c r="G87" s="75">
        <v>93</v>
      </c>
      <c r="H87" s="76">
        <v>3396.4559235668798</v>
      </c>
      <c r="I87" s="76">
        <v>201.75</v>
      </c>
      <c r="J87" s="76">
        <v>10763.1</v>
      </c>
    </row>
    <row r="88" spans="1:10" ht="26" x14ac:dyDescent="0.35">
      <c r="A88" s="73" t="s">
        <v>168</v>
      </c>
      <c r="B88" s="74" t="s">
        <v>169</v>
      </c>
      <c r="C88" s="77">
        <f t="shared" si="1"/>
        <v>2.2766000000000002</v>
      </c>
      <c r="D88" s="75">
        <v>195</v>
      </c>
      <c r="E88" s="75">
        <v>14.758974358974401</v>
      </c>
      <c r="F88" s="75">
        <v>1</v>
      </c>
      <c r="G88" s="75">
        <v>115</v>
      </c>
      <c r="H88" s="76">
        <v>2513.5894358974401</v>
      </c>
      <c r="I88" s="76">
        <v>88.25</v>
      </c>
      <c r="J88" s="76">
        <v>13026.46</v>
      </c>
    </row>
    <row r="89" spans="1:10" ht="26" x14ac:dyDescent="0.35">
      <c r="A89" s="73" t="s">
        <v>170</v>
      </c>
      <c r="B89" s="74" t="s">
        <v>171</v>
      </c>
      <c r="C89" s="77">
        <f t="shared" si="1"/>
        <v>1.6711</v>
      </c>
      <c r="D89" s="75">
        <v>267</v>
      </c>
      <c r="E89" s="75">
        <v>6.3445692883895104</v>
      </c>
      <c r="F89" s="75">
        <v>1</v>
      </c>
      <c r="G89" s="75">
        <v>37</v>
      </c>
      <c r="H89" s="76">
        <v>1845.0425468164799</v>
      </c>
      <c r="I89" s="76">
        <v>197.36</v>
      </c>
      <c r="J89" s="76">
        <v>13099.96</v>
      </c>
    </row>
    <row r="90" spans="1:10" x14ac:dyDescent="0.35">
      <c r="A90" s="73" t="s">
        <v>172</v>
      </c>
      <c r="B90" s="74" t="s">
        <v>173</v>
      </c>
      <c r="C90" s="77">
        <f t="shared" si="1"/>
        <v>0.95279999999999998</v>
      </c>
      <c r="D90" s="75">
        <v>886</v>
      </c>
      <c r="E90" s="75">
        <v>8.4977426636568794</v>
      </c>
      <c r="F90" s="75">
        <v>1</v>
      </c>
      <c r="G90" s="75">
        <v>68</v>
      </c>
      <c r="H90" s="76">
        <v>1051.9743227991</v>
      </c>
      <c r="I90" s="76">
        <v>88.25</v>
      </c>
      <c r="J90" s="76">
        <v>7987.17</v>
      </c>
    </row>
    <row r="91" spans="1:10" ht="26" x14ac:dyDescent="0.35">
      <c r="A91" s="73" t="s">
        <v>174</v>
      </c>
      <c r="B91" s="74" t="s">
        <v>175</v>
      </c>
      <c r="C91" s="77">
        <f t="shared" si="1"/>
        <v>1.0947</v>
      </c>
      <c r="D91" s="75">
        <v>337</v>
      </c>
      <c r="E91" s="75">
        <v>10.8456973293769</v>
      </c>
      <c r="F91" s="75">
        <v>1</v>
      </c>
      <c r="G91" s="75">
        <v>67</v>
      </c>
      <c r="H91" s="76">
        <v>1208.6822255192899</v>
      </c>
      <c r="I91" s="76">
        <v>88.25</v>
      </c>
      <c r="J91" s="76">
        <v>6492.62</v>
      </c>
    </row>
    <row r="92" spans="1:10" ht="26" x14ac:dyDescent="0.35">
      <c r="A92" s="73" t="s">
        <v>176</v>
      </c>
      <c r="B92" s="74" t="s">
        <v>177</v>
      </c>
      <c r="C92" s="77">
        <f t="shared" si="1"/>
        <v>0.90069999999999995</v>
      </c>
      <c r="D92" s="75">
        <v>98</v>
      </c>
      <c r="E92" s="75">
        <v>8.8877551020408205</v>
      </c>
      <c r="F92" s="75">
        <v>1</v>
      </c>
      <c r="G92" s="75">
        <v>45</v>
      </c>
      <c r="H92" s="76">
        <v>994.42969387755102</v>
      </c>
      <c r="I92" s="76">
        <v>88.25</v>
      </c>
      <c r="J92" s="76">
        <v>5884.66</v>
      </c>
    </row>
    <row r="93" spans="1:10" x14ac:dyDescent="0.35">
      <c r="A93" s="73" t="s">
        <v>178</v>
      </c>
      <c r="B93" s="74" t="s">
        <v>179</v>
      </c>
      <c r="C93" s="77">
        <f t="shared" si="1"/>
        <v>0.50319999999999998</v>
      </c>
      <c r="D93" s="75">
        <v>24</v>
      </c>
      <c r="E93" s="75">
        <v>4.7083333333333304</v>
      </c>
      <c r="F93" s="75">
        <v>1</v>
      </c>
      <c r="G93" s="75">
        <v>19</v>
      </c>
      <c r="H93" s="76">
        <v>555.60916666666697</v>
      </c>
      <c r="I93" s="76">
        <v>88.25</v>
      </c>
      <c r="J93" s="76">
        <v>1972.5</v>
      </c>
    </row>
    <row r="94" spans="1:10" x14ac:dyDescent="0.35">
      <c r="A94" s="73" t="s">
        <v>180</v>
      </c>
      <c r="B94" s="74" t="s">
        <v>181</v>
      </c>
      <c r="C94" s="77">
        <f t="shared" si="1"/>
        <v>0.70840000000000003</v>
      </c>
      <c r="D94" s="75">
        <v>1995</v>
      </c>
      <c r="E94" s="75">
        <v>6.2265664160401002</v>
      </c>
      <c r="F94" s="75">
        <v>1</v>
      </c>
      <c r="G94" s="75">
        <v>52</v>
      </c>
      <c r="H94" s="76">
        <v>782.146285714285</v>
      </c>
      <c r="I94" s="76">
        <v>88.25</v>
      </c>
      <c r="J94" s="76">
        <v>5591.7</v>
      </c>
    </row>
    <row r="95" spans="1:10" x14ac:dyDescent="0.35">
      <c r="A95" s="73" t="s">
        <v>182</v>
      </c>
      <c r="B95" s="74" t="s">
        <v>183</v>
      </c>
      <c r="C95" s="77">
        <f t="shared" si="1"/>
        <v>0.755</v>
      </c>
      <c r="D95" s="75">
        <v>176</v>
      </c>
      <c r="E95" s="75">
        <v>7.0738636363636402</v>
      </c>
      <c r="F95" s="75">
        <v>1</v>
      </c>
      <c r="G95" s="75">
        <v>47</v>
      </c>
      <c r="H95" s="76">
        <v>833.60630681818202</v>
      </c>
      <c r="I95" s="76">
        <v>88.25</v>
      </c>
      <c r="J95" s="76">
        <v>4235.97</v>
      </c>
    </row>
    <row r="96" spans="1:10" x14ac:dyDescent="0.35">
      <c r="A96" s="73" t="s">
        <v>184</v>
      </c>
      <c r="B96" s="74" t="s">
        <v>185</v>
      </c>
      <c r="C96" s="77">
        <f t="shared" si="1"/>
        <v>0.47210000000000002</v>
      </c>
      <c r="D96" s="75">
        <v>121</v>
      </c>
      <c r="E96" s="75">
        <v>4.7107438016528898</v>
      </c>
      <c r="F96" s="75">
        <v>1</v>
      </c>
      <c r="G96" s="75">
        <v>22</v>
      </c>
      <c r="H96" s="76">
        <v>521.19694214875994</v>
      </c>
      <c r="I96" s="76">
        <v>88.25</v>
      </c>
      <c r="J96" s="76">
        <v>2115.21</v>
      </c>
    </row>
    <row r="97" spans="1:10" x14ac:dyDescent="0.35">
      <c r="A97" s="73" t="s">
        <v>186</v>
      </c>
      <c r="B97" s="74" t="s">
        <v>187</v>
      </c>
      <c r="C97" s="77">
        <f t="shared" si="1"/>
        <v>0.83560000000000001</v>
      </c>
      <c r="D97" s="75">
        <v>102</v>
      </c>
      <c r="E97" s="75">
        <v>8.3137254901960809</v>
      </c>
      <c r="F97" s="75">
        <v>1</v>
      </c>
      <c r="G97" s="75">
        <v>27</v>
      </c>
      <c r="H97" s="76">
        <v>922.62676470588303</v>
      </c>
      <c r="I97" s="76">
        <v>88.25</v>
      </c>
      <c r="J97" s="76">
        <v>2681.36</v>
      </c>
    </row>
    <row r="98" spans="1:10" x14ac:dyDescent="0.35">
      <c r="A98" s="73" t="s">
        <v>188</v>
      </c>
      <c r="B98" s="74" t="s">
        <v>189</v>
      </c>
      <c r="C98" s="77">
        <f t="shared" si="1"/>
        <v>0.74180000000000001</v>
      </c>
      <c r="D98" s="75">
        <v>64</v>
      </c>
      <c r="E98" s="75">
        <v>7.28125</v>
      </c>
      <c r="F98" s="75">
        <v>1</v>
      </c>
      <c r="G98" s="75">
        <v>31</v>
      </c>
      <c r="H98" s="76">
        <v>818.97390625000003</v>
      </c>
      <c r="I98" s="76">
        <v>88.25</v>
      </c>
      <c r="J98" s="76">
        <v>3522.89</v>
      </c>
    </row>
    <row r="99" spans="1:10" x14ac:dyDescent="0.35">
      <c r="A99" s="73" t="s">
        <v>190</v>
      </c>
      <c r="B99" s="74" t="s">
        <v>191</v>
      </c>
      <c r="C99" s="77">
        <f t="shared" si="1"/>
        <v>0.8216</v>
      </c>
      <c r="D99" s="75">
        <v>634</v>
      </c>
      <c r="E99" s="75">
        <v>8.9747634069400597</v>
      </c>
      <c r="F99" s="75">
        <v>1</v>
      </c>
      <c r="G99" s="75">
        <v>44</v>
      </c>
      <c r="H99" s="76">
        <v>907.12138801261904</v>
      </c>
      <c r="I99" s="76">
        <v>88.25</v>
      </c>
      <c r="J99" s="76">
        <v>5613.95</v>
      </c>
    </row>
    <row r="100" spans="1:10" x14ac:dyDescent="0.35">
      <c r="A100" s="73" t="s">
        <v>192</v>
      </c>
      <c r="B100" s="74" t="s">
        <v>193</v>
      </c>
      <c r="C100" s="77">
        <f t="shared" si="1"/>
        <v>0.60129999999999995</v>
      </c>
      <c r="D100" s="75">
        <v>1198</v>
      </c>
      <c r="E100" s="75">
        <v>6.3706176961602701</v>
      </c>
      <c r="F100" s="75">
        <v>1</v>
      </c>
      <c r="G100" s="75">
        <v>51</v>
      </c>
      <c r="H100" s="76">
        <v>663.92961602671301</v>
      </c>
      <c r="I100" s="76">
        <v>88.25</v>
      </c>
      <c r="J100" s="76">
        <v>5991.54</v>
      </c>
    </row>
    <row r="101" spans="1:10" x14ac:dyDescent="0.35">
      <c r="A101" s="73" t="s">
        <v>194</v>
      </c>
      <c r="B101" s="74" t="s">
        <v>195</v>
      </c>
      <c r="C101" s="77">
        <f t="shared" si="1"/>
        <v>0.83199999999999996</v>
      </c>
      <c r="D101" s="75">
        <v>2776</v>
      </c>
      <c r="E101" s="75">
        <v>8.8868876080691592</v>
      </c>
      <c r="F101" s="75">
        <v>1</v>
      </c>
      <c r="G101" s="75">
        <v>50</v>
      </c>
      <c r="H101" s="76">
        <v>918.63499279538405</v>
      </c>
      <c r="I101" s="76">
        <v>88.25</v>
      </c>
      <c r="J101" s="76">
        <v>6414.62</v>
      </c>
    </row>
    <row r="102" spans="1:10" x14ac:dyDescent="0.35">
      <c r="A102" s="73" t="s">
        <v>196</v>
      </c>
      <c r="B102" s="74" t="s">
        <v>197</v>
      </c>
      <c r="C102" s="77">
        <f t="shared" si="1"/>
        <v>0.68810000000000004</v>
      </c>
      <c r="D102" s="75">
        <v>1315</v>
      </c>
      <c r="E102" s="75">
        <v>7.3520912547528496</v>
      </c>
      <c r="F102" s="75">
        <v>1</v>
      </c>
      <c r="G102" s="75">
        <v>38</v>
      </c>
      <c r="H102" s="76">
        <v>759.73327756653805</v>
      </c>
      <c r="I102" s="76">
        <v>88.25</v>
      </c>
      <c r="J102" s="76">
        <v>4413.04</v>
      </c>
    </row>
    <row r="103" spans="1:10" x14ac:dyDescent="0.35">
      <c r="A103" s="73" t="s">
        <v>198</v>
      </c>
      <c r="B103" s="74" t="s">
        <v>199</v>
      </c>
      <c r="C103" s="77">
        <f t="shared" si="1"/>
        <v>0.63649999999999995</v>
      </c>
      <c r="D103" s="75">
        <v>141</v>
      </c>
      <c r="E103" s="75">
        <v>6.4609929078014199</v>
      </c>
      <c r="F103" s="75">
        <v>1</v>
      </c>
      <c r="G103" s="75">
        <v>48</v>
      </c>
      <c r="H103" s="76">
        <v>702.76035460992898</v>
      </c>
      <c r="I103" s="76">
        <v>88.25</v>
      </c>
      <c r="J103" s="76">
        <v>6040.28</v>
      </c>
    </row>
    <row r="104" spans="1:10" x14ac:dyDescent="0.35">
      <c r="A104" s="73" t="s">
        <v>200</v>
      </c>
      <c r="B104" s="74" t="s">
        <v>201</v>
      </c>
      <c r="C104" s="77">
        <f t="shared" si="1"/>
        <v>0.38269999999999998</v>
      </c>
      <c r="D104" s="75">
        <v>1332</v>
      </c>
      <c r="E104" s="75">
        <v>4.4069069069069098</v>
      </c>
      <c r="F104" s="75">
        <v>1</v>
      </c>
      <c r="G104" s="75">
        <v>21</v>
      </c>
      <c r="H104" s="76">
        <v>422.58747747747799</v>
      </c>
      <c r="I104" s="76">
        <v>88.25</v>
      </c>
      <c r="J104" s="76">
        <v>7714.05</v>
      </c>
    </row>
    <row r="105" spans="1:10" x14ac:dyDescent="0.35">
      <c r="A105" s="73" t="s">
        <v>202</v>
      </c>
      <c r="B105" s="74" t="s">
        <v>203</v>
      </c>
      <c r="C105" s="77">
        <f t="shared" si="1"/>
        <v>0.51970000000000005</v>
      </c>
      <c r="D105" s="75">
        <v>322</v>
      </c>
      <c r="E105" s="75">
        <v>5.0776397515527902</v>
      </c>
      <c r="F105" s="75">
        <v>1</v>
      </c>
      <c r="G105" s="75">
        <v>68</v>
      </c>
      <c r="H105" s="76">
        <v>573.83276397515397</v>
      </c>
      <c r="I105" s="76">
        <v>88.25</v>
      </c>
      <c r="J105" s="76">
        <v>6098.61</v>
      </c>
    </row>
    <row r="106" spans="1:10" x14ac:dyDescent="0.35">
      <c r="A106" s="73" t="s">
        <v>204</v>
      </c>
      <c r="B106" s="74" t="s">
        <v>205</v>
      </c>
      <c r="C106" s="77">
        <f t="shared" si="1"/>
        <v>0.35060000000000002</v>
      </c>
      <c r="D106" s="75">
        <v>471</v>
      </c>
      <c r="E106" s="75">
        <v>3.0212314225053101</v>
      </c>
      <c r="F106" s="75">
        <v>1</v>
      </c>
      <c r="G106" s="75">
        <v>20</v>
      </c>
      <c r="H106" s="76">
        <v>387.12288747346003</v>
      </c>
      <c r="I106" s="76">
        <v>88.25</v>
      </c>
      <c r="J106" s="76">
        <v>2160.56</v>
      </c>
    </row>
    <row r="107" spans="1:10" x14ac:dyDescent="0.35">
      <c r="A107" s="73" t="s">
        <v>206</v>
      </c>
      <c r="B107" s="74" t="s">
        <v>207</v>
      </c>
      <c r="C107" s="77">
        <f t="shared" si="1"/>
        <v>0.86099999999999999</v>
      </c>
      <c r="D107" s="75">
        <v>65</v>
      </c>
      <c r="E107" s="75">
        <v>8.4</v>
      </c>
      <c r="F107" s="75">
        <v>1</v>
      </c>
      <c r="G107" s="75">
        <v>44</v>
      </c>
      <c r="H107" s="76">
        <v>950.59107692307703</v>
      </c>
      <c r="I107" s="76">
        <v>88.25</v>
      </c>
      <c r="J107" s="76">
        <v>4887.28</v>
      </c>
    </row>
    <row r="108" spans="1:10" x14ac:dyDescent="0.35">
      <c r="A108" s="73" t="s">
        <v>208</v>
      </c>
      <c r="B108" s="74" t="s">
        <v>209</v>
      </c>
      <c r="C108" s="77">
        <f t="shared" si="1"/>
        <v>0.55179999999999996</v>
      </c>
      <c r="D108" s="75">
        <v>72</v>
      </c>
      <c r="E108" s="75">
        <v>5.2777777777777803</v>
      </c>
      <c r="F108" s="75">
        <v>1</v>
      </c>
      <c r="G108" s="75">
        <v>31</v>
      </c>
      <c r="H108" s="76">
        <v>609.25361111111101</v>
      </c>
      <c r="I108" s="76">
        <v>88.25</v>
      </c>
      <c r="J108" s="76">
        <v>4491.03</v>
      </c>
    </row>
    <row r="109" spans="1:10" x14ac:dyDescent="0.35">
      <c r="A109" s="73" t="s">
        <v>210</v>
      </c>
      <c r="B109" s="74" t="s">
        <v>211</v>
      </c>
      <c r="C109" s="77">
        <f t="shared" si="1"/>
        <v>0.58430000000000004</v>
      </c>
      <c r="D109" s="75">
        <v>657</v>
      </c>
      <c r="E109" s="75">
        <v>6.3546423135464201</v>
      </c>
      <c r="F109" s="75">
        <v>1</v>
      </c>
      <c r="G109" s="75">
        <v>44</v>
      </c>
      <c r="H109" s="76">
        <v>645.08068493150699</v>
      </c>
      <c r="I109" s="76">
        <v>88.25</v>
      </c>
      <c r="J109" s="76">
        <v>4220.63</v>
      </c>
    </row>
    <row r="110" spans="1:10" x14ac:dyDescent="0.35">
      <c r="A110" s="73" t="s">
        <v>212</v>
      </c>
      <c r="B110" s="74" t="s">
        <v>213</v>
      </c>
      <c r="C110" s="77">
        <f t="shared" si="1"/>
        <v>0.44230000000000003</v>
      </c>
      <c r="D110" s="75">
        <v>466</v>
      </c>
      <c r="E110" s="75">
        <v>4.6952789699570801</v>
      </c>
      <c r="F110" s="75">
        <v>1</v>
      </c>
      <c r="G110" s="75">
        <v>15</v>
      </c>
      <c r="H110" s="76">
        <v>488.35358369098702</v>
      </c>
      <c r="I110" s="76">
        <v>88.25</v>
      </c>
      <c r="J110" s="76">
        <v>1681.26</v>
      </c>
    </row>
    <row r="111" spans="1:10" x14ac:dyDescent="0.35">
      <c r="A111" s="73" t="s">
        <v>214</v>
      </c>
      <c r="B111" s="74" t="s">
        <v>215</v>
      </c>
      <c r="C111" s="77">
        <f t="shared" si="1"/>
        <v>0.45179999999999998</v>
      </c>
      <c r="D111" s="75">
        <v>331</v>
      </c>
      <c r="E111" s="75">
        <v>4.7492447129909401</v>
      </c>
      <c r="F111" s="75">
        <v>1</v>
      </c>
      <c r="G111" s="75">
        <v>18</v>
      </c>
      <c r="H111" s="76">
        <v>498.839969788519</v>
      </c>
      <c r="I111" s="76">
        <v>88.25</v>
      </c>
      <c r="J111" s="76">
        <v>4091.59</v>
      </c>
    </row>
    <row r="112" spans="1:10" x14ac:dyDescent="0.35">
      <c r="A112" s="73" t="s">
        <v>216</v>
      </c>
      <c r="B112" s="74" t="s">
        <v>217</v>
      </c>
      <c r="C112" s="77">
        <f t="shared" si="1"/>
        <v>0.35199999999999998</v>
      </c>
      <c r="D112" s="75">
        <v>2093</v>
      </c>
      <c r="E112" s="75">
        <v>3.8824653607262301</v>
      </c>
      <c r="F112" s="75">
        <v>1</v>
      </c>
      <c r="G112" s="75">
        <v>13</v>
      </c>
      <c r="H112" s="76">
        <v>388.68037744863801</v>
      </c>
      <c r="I112" s="76">
        <v>88.25</v>
      </c>
      <c r="J112" s="76">
        <v>5041.6499999999996</v>
      </c>
    </row>
    <row r="113" spans="1:10" x14ac:dyDescent="0.35">
      <c r="A113" s="73" t="s">
        <v>218</v>
      </c>
      <c r="B113" s="74" t="s">
        <v>219</v>
      </c>
      <c r="C113" s="77">
        <f t="shared" si="1"/>
        <v>0.6008</v>
      </c>
      <c r="D113" s="75">
        <v>17</v>
      </c>
      <c r="E113" s="75">
        <v>5</v>
      </c>
      <c r="F113" s="75">
        <v>1</v>
      </c>
      <c r="G113" s="75">
        <v>16</v>
      </c>
      <c r="H113" s="76">
        <v>663.36</v>
      </c>
      <c r="I113" s="76">
        <v>227.09</v>
      </c>
      <c r="J113" s="76">
        <v>2395.02</v>
      </c>
    </row>
    <row r="114" spans="1:10" x14ac:dyDescent="0.35">
      <c r="A114" s="73" t="s">
        <v>220</v>
      </c>
      <c r="B114" s="74" t="s">
        <v>221</v>
      </c>
      <c r="C114" s="77">
        <f t="shared" si="1"/>
        <v>0.38469999999999999</v>
      </c>
      <c r="D114" s="75">
        <v>41</v>
      </c>
      <c r="E114" s="75">
        <v>2.8292682926829298</v>
      </c>
      <c r="F114" s="75">
        <v>1</v>
      </c>
      <c r="G114" s="75">
        <v>13</v>
      </c>
      <c r="H114" s="76">
        <v>424.75634146341503</v>
      </c>
      <c r="I114" s="76">
        <v>88.25</v>
      </c>
      <c r="J114" s="76">
        <v>1941.06</v>
      </c>
    </row>
    <row r="115" spans="1:10" x14ac:dyDescent="0.35">
      <c r="A115" s="73" t="s">
        <v>222</v>
      </c>
      <c r="B115" s="74" t="s">
        <v>223</v>
      </c>
      <c r="C115" s="77">
        <f t="shared" si="1"/>
        <v>0.5272</v>
      </c>
      <c r="D115" s="75">
        <v>129</v>
      </c>
      <c r="E115" s="75">
        <v>4.9922480620155003</v>
      </c>
      <c r="F115" s="75">
        <v>1</v>
      </c>
      <c r="G115" s="75">
        <v>21</v>
      </c>
      <c r="H115" s="76">
        <v>582.13503875969002</v>
      </c>
      <c r="I115" s="76">
        <v>88.25</v>
      </c>
      <c r="J115" s="76">
        <v>2242.0700000000002</v>
      </c>
    </row>
    <row r="116" spans="1:10" x14ac:dyDescent="0.35">
      <c r="A116" s="73" t="s">
        <v>224</v>
      </c>
      <c r="B116" s="74" t="s">
        <v>225</v>
      </c>
      <c r="C116" s="77">
        <f t="shared" si="1"/>
        <v>0.42780000000000001</v>
      </c>
      <c r="D116" s="75">
        <v>139</v>
      </c>
      <c r="E116" s="75">
        <v>3.64028776978417</v>
      </c>
      <c r="F116" s="75">
        <v>1</v>
      </c>
      <c r="G116" s="75">
        <v>14</v>
      </c>
      <c r="H116" s="76">
        <v>472.30561151079098</v>
      </c>
      <c r="I116" s="76">
        <v>88.25</v>
      </c>
      <c r="J116" s="76">
        <v>4113.84</v>
      </c>
    </row>
    <row r="117" spans="1:10" ht="26" x14ac:dyDescent="0.35">
      <c r="A117" s="73" t="s">
        <v>1284</v>
      </c>
      <c r="B117" s="74" t="s">
        <v>1285</v>
      </c>
      <c r="C117" s="77">
        <f t="shared" si="1"/>
        <v>15.1493</v>
      </c>
      <c r="D117" s="75">
        <v>2</v>
      </c>
      <c r="E117" s="75">
        <v>46.5</v>
      </c>
      <c r="F117" s="75">
        <v>23</v>
      </c>
      <c r="G117" s="75">
        <v>70</v>
      </c>
      <c r="H117" s="76">
        <v>16726.355</v>
      </c>
      <c r="I117" s="76">
        <v>14051.36</v>
      </c>
      <c r="J117" s="76">
        <v>19401.349999999999</v>
      </c>
    </row>
    <row r="118" spans="1:10" x14ac:dyDescent="0.35">
      <c r="A118" s="73" t="s">
        <v>226</v>
      </c>
      <c r="B118" s="74" t="s">
        <v>227</v>
      </c>
      <c r="C118" s="77">
        <f t="shared" si="1"/>
        <v>11.2652</v>
      </c>
      <c r="D118" s="75">
        <v>35</v>
      </c>
      <c r="E118" s="75">
        <v>11.228571428571399</v>
      </c>
      <c r="F118" s="75">
        <v>6</v>
      </c>
      <c r="G118" s="75">
        <v>21</v>
      </c>
      <c r="H118" s="76">
        <v>12437.968571428601</v>
      </c>
      <c r="I118" s="76">
        <v>10099.66</v>
      </c>
      <c r="J118" s="76">
        <v>15504.82</v>
      </c>
    </row>
    <row r="119" spans="1:10" ht="26" x14ac:dyDescent="0.35">
      <c r="A119" s="73" t="s">
        <v>228</v>
      </c>
      <c r="B119" s="74" t="s">
        <v>229</v>
      </c>
      <c r="C119" s="77">
        <f t="shared" si="1"/>
        <v>12.3085</v>
      </c>
      <c r="D119" s="75">
        <v>504</v>
      </c>
      <c r="E119" s="75">
        <v>14.8353174603175</v>
      </c>
      <c r="F119" s="75">
        <v>2</v>
      </c>
      <c r="G119" s="75">
        <v>129</v>
      </c>
      <c r="H119" s="76">
        <v>13589.811726190501</v>
      </c>
      <c r="I119" s="76">
        <v>5755.64</v>
      </c>
      <c r="J119" s="76">
        <v>48694.21</v>
      </c>
    </row>
    <row r="120" spans="1:10" x14ac:dyDescent="0.35">
      <c r="A120" s="73" t="s">
        <v>230</v>
      </c>
      <c r="B120" s="74" t="s">
        <v>231</v>
      </c>
      <c r="C120" s="77">
        <f t="shared" si="1"/>
        <v>11.2501</v>
      </c>
      <c r="D120" s="75">
        <v>28</v>
      </c>
      <c r="E120" s="75">
        <v>10.285714285714301</v>
      </c>
      <c r="F120" s="75">
        <v>7</v>
      </c>
      <c r="G120" s="75">
        <v>18</v>
      </c>
      <c r="H120" s="76">
        <v>12421.267857142901</v>
      </c>
      <c r="I120" s="76">
        <v>12063.92</v>
      </c>
      <c r="J120" s="76">
        <v>13300.79</v>
      </c>
    </row>
    <row r="121" spans="1:10" x14ac:dyDescent="0.35">
      <c r="A121" s="73" t="s">
        <v>232</v>
      </c>
      <c r="B121" s="74" t="s">
        <v>233</v>
      </c>
      <c r="C121" s="77">
        <f t="shared" si="1"/>
        <v>12.241899999999999</v>
      </c>
      <c r="D121" s="75">
        <v>4</v>
      </c>
      <c r="E121" s="75">
        <v>14.75</v>
      </c>
      <c r="F121" s="75">
        <v>13</v>
      </c>
      <c r="G121" s="75">
        <v>17</v>
      </c>
      <c r="H121" s="76">
        <v>13516.3375</v>
      </c>
      <c r="I121" s="76">
        <v>13378.46</v>
      </c>
      <c r="J121" s="76">
        <v>13669.99</v>
      </c>
    </row>
    <row r="122" spans="1:10" ht="26" x14ac:dyDescent="0.35">
      <c r="A122" s="73" t="s">
        <v>234</v>
      </c>
      <c r="B122" s="74" t="s">
        <v>235</v>
      </c>
      <c r="C122" s="77">
        <f t="shared" si="1"/>
        <v>11.555999999999999</v>
      </c>
      <c r="D122" s="75">
        <v>259</v>
      </c>
      <c r="E122" s="75">
        <v>12.6447876447876</v>
      </c>
      <c r="F122" s="75">
        <v>3</v>
      </c>
      <c r="G122" s="75">
        <v>51</v>
      </c>
      <c r="H122" s="76">
        <v>12759.032432432399</v>
      </c>
      <c r="I122" s="76">
        <v>2780.5</v>
      </c>
      <c r="J122" s="76">
        <v>24158.19</v>
      </c>
    </row>
    <row r="123" spans="1:10" x14ac:dyDescent="0.35">
      <c r="A123" s="73" t="s">
        <v>236</v>
      </c>
      <c r="B123" s="74" t="s">
        <v>237</v>
      </c>
      <c r="C123" s="77">
        <f t="shared" si="1"/>
        <v>3.9662999999999999</v>
      </c>
      <c r="D123" s="75">
        <v>486</v>
      </c>
      <c r="E123" s="75">
        <v>5.9218106995884803</v>
      </c>
      <c r="F123" s="75">
        <v>1</v>
      </c>
      <c r="G123" s="75">
        <v>74</v>
      </c>
      <c r="H123" s="76">
        <v>4379.1988065843698</v>
      </c>
      <c r="I123" s="76">
        <v>125.84</v>
      </c>
      <c r="J123" s="76">
        <v>23267.25</v>
      </c>
    </row>
    <row r="124" spans="1:10" x14ac:dyDescent="0.35">
      <c r="A124" s="73" t="s">
        <v>238</v>
      </c>
      <c r="B124" s="74" t="s">
        <v>239</v>
      </c>
      <c r="C124" s="77">
        <f t="shared" si="1"/>
        <v>0.1333</v>
      </c>
      <c r="D124" s="75">
        <v>1</v>
      </c>
      <c r="E124" s="75">
        <v>1</v>
      </c>
      <c r="F124" s="75">
        <v>1</v>
      </c>
      <c r="G124" s="75">
        <v>1</v>
      </c>
      <c r="H124" s="76">
        <v>147.22999999999999</v>
      </c>
      <c r="I124" s="76">
        <v>147.22999999999999</v>
      </c>
      <c r="J124" s="76">
        <v>147.22999999999999</v>
      </c>
    </row>
    <row r="125" spans="1:10" x14ac:dyDescent="0.35">
      <c r="A125" s="73" t="s">
        <v>240</v>
      </c>
      <c r="B125" s="74" t="s">
        <v>241</v>
      </c>
      <c r="C125" s="77">
        <f t="shared" si="1"/>
        <v>13.1181</v>
      </c>
      <c r="D125" s="75">
        <v>42</v>
      </c>
      <c r="E125" s="75">
        <v>15.3333333333333</v>
      </c>
      <c r="F125" s="75">
        <v>1</v>
      </c>
      <c r="G125" s="75">
        <v>58</v>
      </c>
      <c r="H125" s="76">
        <v>14483.7171428571</v>
      </c>
      <c r="I125" s="76">
        <v>1790.54</v>
      </c>
      <c r="J125" s="76">
        <v>30350.639999999999</v>
      </c>
    </row>
    <row r="126" spans="1:10" x14ac:dyDescent="0.35">
      <c r="A126" s="73" t="s">
        <v>242</v>
      </c>
      <c r="B126" s="74" t="s">
        <v>243</v>
      </c>
      <c r="C126" s="77">
        <f t="shared" si="1"/>
        <v>3.4634</v>
      </c>
      <c r="D126" s="75">
        <v>241</v>
      </c>
      <c r="E126" s="75">
        <v>8.88796680497925</v>
      </c>
      <c r="F126" s="75">
        <v>1</v>
      </c>
      <c r="G126" s="75">
        <v>57</v>
      </c>
      <c r="H126" s="76">
        <v>3823.9236929460599</v>
      </c>
      <c r="I126" s="76">
        <v>657.11</v>
      </c>
      <c r="J126" s="76">
        <v>23876.89</v>
      </c>
    </row>
    <row r="127" spans="1:10" x14ac:dyDescent="0.35">
      <c r="A127" s="73" t="s">
        <v>244</v>
      </c>
      <c r="B127" s="74" t="s">
        <v>245</v>
      </c>
      <c r="C127" s="77">
        <f t="shared" si="1"/>
        <v>2.6160000000000001</v>
      </c>
      <c r="D127" s="75">
        <v>443</v>
      </c>
      <c r="E127" s="75">
        <v>5.5304740406320496</v>
      </c>
      <c r="F127" s="75">
        <v>1</v>
      </c>
      <c r="G127" s="75">
        <v>43</v>
      </c>
      <c r="H127" s="76">
        <v>2888.2948081264099</v>
      </c>
      <c r="I127" s="76">
        <v>682.37</v>
      </c>
      <c r="J127" s="76">
        <v>25552.92</v>
      </c>
    </row>
    <row r="128" spans="1:10" x14ac:dyDescent="0.35">
      <c r="A128" s="73" t="s">
        <v>246</v>
      </c>
      <c r="B128" s="74" t="s">
        <v>247</v>
      </c>
      <c r="C128" s="77">
        <f t="shared" si="1"/>
        <v>3.2193999999999998</v>
      </c>
      <c r="D128" s="75">
        <v>150</v>
      </c>
      <c r="E128" s="75">
        <v>4.2</v>
      </c>
      <c r="F128" s="75">
        <v>1</v>
      </c>
      <c r="G128" s="75">
        <v>59</v>
      </c>
      <c r="H128" s="76">
        <v>3554.5115333333301</v>
      </c>
      <c r="I128" s="76">
        <v>222.08</v>
      </c>
      <c r="J128" s="76">
        <v>7320.2</v>
      </c>
    </row>
    <row r="129" spans="1:10" x14ac:dyDescent="0.35">
      <c r="A129" s="73" t="s">
        <v>248</v>
      </c>
      <c r="B129" s="74" t="s">
        <v>249</v>
      </c>
      <c r="C129" s="77">
        <f t="shared" si="1"/>
        <v>2.3445999999999998</v>
      </c>
      <c r="D129" s="75">
        <v>382</v>
      </c>
      <c r="E129" s="75">
        <v>2.4476439790575899</v>
      </c>
      <c r="F129" s="75">
        <v>1</v>
      </c>
      <c r="G129" s="75">
        <v>11</v>
      </c>
      <c r="H129" s="76">
        <v>2588.6897382198999</v>
      </c>
      <c r="I129" s="76">
        <v>1739.29</v>
      </c>
      <c r="J129" s="76">
        <v>5196.8100000000004</v>
      </c>
    </row>
    <row r="130" spans="1:10" ht="26" x14ac:dyDescent="0.35">
      <c r="A130" s="73" t="s">
        <v>250</v>
      </c>
      <c r="B130" s="74" t="s">
        <v>251</v>
      </c>
      <c r="C130" s="77">
        <f t="shared" si="1"/>
        <v>3.6652999999999998</v>
      </c>
      <c r="D130" s="75">
        <v>610</v>
      </c>
      <c r="E130" s="75">
        <v>2.7262295081967198</v>
      </c>
      <c r="F130" s="75">
        <v>1</v>
      </c>
      <c r="G130" s="75">
        <v>17</v>
      </c>
      <c r="H130" s="76">
        <v>4046.8768360655999</v>
      </c>
      <c r="I130" s="76">
        <v>1216.1400000000001</v>
      </c>
      <c r="J130" s="76">
        <v>8705.44</v>
      </c>
    </row>
    <row r="131" spans="1:10" ht="26" x14ac:dyDescent="0.35">
      <c r="A131" s="73" t="s">
        <v>252</v>
      </c>
      <c r="B131" s="74" t="s">
        <v>253</v>
      </c>
      <c r="C131" s="77">
        <f t="shared" si="1"/>
        <v>3.9607999999999999</v>
      </c>
      <c r="D131" s="75">
        <v>973</v>
      </c>
      <c r="E131" s="75">
        <v>4.1181911613566298</v>
      </c>
      <c r="F131" s="75">
        <v>1</v>
      </c>
      <c r="G131" s="75">
        <v>34</v>
      </c>
      <c r="H131" s="76">
        <v>4373.1829085303798</v>
      </c>
      <c r="I131" s="76">
        <v>823.37</v>
      </c>
      <c r="J131" s="76">
        <v>25092.02</v>
      </c>
    </row>
    <row r="132" spans="1:10" ht="26" x14ac:dyDescent="0.35">
      <c r="A132" s="73" t="s">
        <v>254</v>
      </c>
      <c r="B132" s="74" t="s">
        <v>255</v>
      </c>
      <c r="C132" s="77">
        <f t="shared" si="1"/>
        <v>3.9001000000000001</v>
      </c>
      <c r="D132" s="75">
        <v>410</v>
      </c>
      <c r="E132" s="75">
        <v>5.2121951219512201</v>
      </c>
      <c r="F132" s="75">
        <v>1</v>
      </c>
      <c r="G132" s="75">
        <v>36</v>
      </c>
      <c r="H132" s="76">
        <v>4306.0622439024401</v>
      </c>
      <c r="I132" s="76">
        <v>2219.89</v>
      </c>
      <c r="J132" s="76">
        <v>10469.74</v>
      </c>
    </row>
    <row r="133" spans="1:10" ht="26" x14ac:dyDescent="0.35">
      <c r="A133" s="73" t="s">
        <v>256</v>
      </c>
      <c r="B133" s="74" t="s">
        <v>257</v>
      </c>
      <c r="C133" s="77">
        <f t="shared" si="1"/>
        <v>4.0940000000000003</v>
      </c>
      <c r="D133" s="75">
        <v>1314</v>
      </c>
      <c r="E133" s="75">
        <v>7.1392694063926898</v>
      </c>
      <c r="F133" s="75">
        <v>1</v>
      </c>
      <c r="G133" s="75">
        <v>44</v>
      </c>
      <c r="H133" s="76">
        <v>4520.1732039573999</v>
      </c>
      <c r="I133" s="76">
        <v>2219.89</v>
      </c>
      <c r="J133" s="76">
        <v>13042.63</v>
      </c>
    </row>
    <row r="134" spans="1:10" x14ac:dyDescent="0.35">
      <c r="A134" s="73" t="s">
        <v>1286</v>
      </c>
      <c r="B134" s="74" t="s">
        <v>1371</v>
      </c>
      <c r="C134" s="77">
        <f t="shared" si="1"/>
        <v>3.3256000000000001</v>
      </c>
      <c r="D134" s="75">
        <v>1</v>
      </c>
      <c r="E134" s="75">
        <v>1</v>
      </c>
      <c r="F134" s="75">
        <v>1</v>
      </c>
      <c r="G134" s="75">
        <v>1</v>
      </c>
      <c r="H134" s="76">
        <v>3671.82</v>
      </c>
      <c r="I134" s="76">
        <v>3671.82</v>
      </c>
      <c r="J134" s="76">
        <v>3671.82</v>
      </c>
    </row>
    <row r="135" spans="1:10" ht="26" x14ac:dyDescent="0.35">
      <c r="A135" s="73" t="s">
        <v>258</v>
      </c>
      <c r="B135" s="74" t="s">
        <v>259</v>
      </c>
      <c r="C135" s="77">
        <f t="shared" si="1"/>
        <v>2.0969000000000002</v>
      </c>
      <c r="D135" s="75">
        <v>584</v>
      </c>
      <c r="E135" s="75">
        <v>18.991438356164402</v>
      </c>
      <c r="F135" s="75">
        <v>1</v>
      </c>
      <c r="G135" s="75">
        <v>177</v>
      </c>
      <c r="H135" s="76">
        <v>2315.1786986301399</v>
      </c>
      <c r="I135" s="76">
        <v>306.24</v>
      </c>
      <c r="J135" s="76">
        <v>22173.96</v>
      </c>
    </row>
    <row r="136" spans="1:10" ht="26" x14ac:dyDescent="0.35">
      <c r="A136" s="73" t="s">
        <v>260</v>
      </c>
      <c r="B136" s="74" t="s">
        <v>261</v>
      </c>
      <c r="C136" s="77">
        <f t="shared" si="1"/>
        <v>1.2996000000000001</v>
      </c>
      <c r="D136" s="75">
        <v>91</v>
      </c>
      <c r="E136" s="75">
        <v>12.6593406593407</v>
      </c>
      <c r="F136" s="75">
        <v>1</v>
      </c>
      <c r="G136" s="75">
        <v>60</v>
      </c>
      <c r="H136" s="76">
        <v>1434.8519780219799</v>
      </c>
      <c r="I136" s="76">
        <v>166.59</v>
      </c>
      <c r="J136" s="76">
        <v>7725.04</v>
      </c>
    </row>
    <row r="137" spans="1:10" ht="26" x14ac:dyDescent="0.35">
      <c r="A137" s="73" t="s">
        <v>262</v>
      </c>
      <c r="B137" s="74" t="s">
        <v>263</v>
      </c>
      <c r="C137" s="77">
        <f t="shared" si="1"/>
        <v>2.4274</v>
      </c>
      <c r="D137" s="75">
        <v>43</v>
      </c>
      <c r="E137" s="75">
        <v>5.6046511627906996</v>
      </c>
      <c r="F137" s="75">
        <v>1</v>
      </c>
      <c r="G137" s="75">
        <v>60</v>
      </c>
      <c r="H137" s="76">
        <v>2680.1465116279101</v>
      </c>
      <c r="I137" s="76">
        <v>289.33</v>
      </c>
      <c r="J137" s="76">
        <v>13480.55</v>
      </c>
    </row>
    <row r="138" spans="1:10" x14ac:dyDescent="0.35">
      <c r="A138" s="73" t="s">
        <v>264</v>
      </c>
      <c r="B138" s="74" t="s">
        <v>265</v>
      </c>
      <c r="C138" s="77">
        <f t="shared" si="1"/>
        <v>2.2414999999999998</v>
      </c>
      <c r="D138" s="75">
        <v>1353</v>
      </c>
      <c r="E138" s="75">
        <v>4.2845528455284496</v>
      </c>
      <c r="F138" s="75">
        <v>1</v>
      </c>
      <c r="G138" s="75">
        <v>85</v>
      </c>
      <c r="H138" s="76">
        <v>2474.8232076866002</v>
      </c>
      <c r="I138" s="76">
        <v>332.8</v>
      </c>
      <c r="J138" s="76">
        <v>12584.16</v>
      </c>
    </row>
    <row r="139" spans="1:10" x14ac:dyDescent="0.35">
      <c r="A139" s="73" t="s">
        <v>266</v>
      </c>
      <c r="B139" s="74" t="s">
        <v>267</v>
      </c>
      <c r="C139" s="77">
        <f t="shared" si="1"/>
        <v>8.6577000000000002</v>
      </c>
      <c r="D139" s="75">
        <v>222</v>
      </c>
      <c r="E139" s="75">
        <v>4.9324324324324298</v>
      </c>
      <c r="F139" s="75">
        <v>1</v>
      </c>
      <c r="G139" s="75">
        <v>26</v>
      </c>
      <c r="H139" s="76">
        <v>9559.0504954954995</v>
      </c>
      <c r="I139" s="76">
        <v>1000.19</v>
      </c>
      <c r="J139" s="76">
        <v>18390.53</v>
      </c>
    </row>
    <row r="140" spans="1:10" x14ac:dyDescent="0.35">
      <c r="A140" s="73" t="s">
        <v>268</v>
      </c>
      <c r="B140" s="74" t="s">
        <v>269</v>
      </c>
      <c r="C140" s="77">
        <f t="shared" ref="C140:C203" si="2">ROUND(H140/H$591,4)</f>
        <v>3.6227</v>
      </c>
      <c r="D140" s="75">
        <v>8</v>
      </c>
      <c r="E140" s="75">
        <v>2.875</v>
      </c>
      <c r="F140" s="75">
        <v>1</v>
      </c>
      <c r="G140" s="75">
        <v>5</v>
      </c>
      <c r="H140" s="76">
        <v>3999.7987499999999</v>
      </c>
      <c r="I140" s="76">
        <v>386.77</v>
      </c>
      <c r="J140" s="76">
        <v>10749.61</v>
      </c>
    </row>
    <row r="141" spans="1:10" x14ac:dyDescent="0.35">
      <c r="A141" s="73" t="s">
        <v>270</v>
      </c>
      <c r="B141" s="74" t="s">
        <v>271</v>
      </c>
      <c r="C141" s="77">
        <f t="shared" si="2"/>
        <v>1.7229000000000001</v>
      </c>
      <c r="D141" s="75">
        <v>154</v>
      </c>
      <c r="E141" s="75">
        <v>8.7532467532467493</v>
      </c>
      <c r="F141" s="75">
        <v>1</v>
      </c>
      <c r="G141" s="75">
        <v>72</v>
      </c>
      <c r="H141" s="76">
        <v>1902.2162337662301</v>
      </c>
      <c r="I141" s="76">
        <v>88.25</v>
      </c>
      <c r="J141" s="76">
        <v>9110.11</v>
      </c>
    </row>
    <row r="142" spans="1:10" ht="26" x14ac:dyDescent="0.35">
      <c r="A142" s="73" t="s">
        <v>272</v>
      </c>
      <c r="B142" s="74" t="s">
        <v>273</v>
      </c>
      <c r="C142" s="77">
        <f t="shared" si="2"/>
        <v>0.1007</v>
      </c>
      <c r="D142" s="75">
        <v>3</v>
      </c>
      <c r="E142" s="75">
        <v>1</v>
      </c>
      <c r="F142" s="75">
        <v>1</v>
      </c>
      <c r="G142" s="75">
        <v>1</v>
      </c>
      <c r="H142" s="76">
        <v>111.213333333333</v>
      </c>
      <c r="I142" s="76">
        <v>88.25</v>
      </c>
      <c r="J142" s="76">
        <v>151.49</v>
      </c>
    </row>
    <row r="143" spans="1:10" ht="39" x14ac:dyDescent="0.35">
      <c r="A143" s="73" t="s">
        <v>274</v>
      </c>
      <c r="B143" s="74" t="s">
        <v>275</v>
      </c>
      <c r="C143" s="77">
        <f t="shared" si="2"/>
        <v>0.73680000000000001</v>
      </c>
      <c r="D143" s="75">
        <v>353</v>
      </c>
      <c r="E143" s="75">
        <v>7.7677053824362599</v>
      </c>
      <c r="F143" s="75">
        <v>1</v>
      </c>
      <c r="G143" s="75">
        <v>41</v>
      </c>
      <c r="H143" s="76">
        <v>813.46753541076396</v>
      </c>
      <c r="I143" s="76">
        <v>88.25</v>
      </c>
      <c r="J143" s="76">
        <v>3720.63</v>
      </c>
    </row>
    <row r="144" spans="1:10" ht="39" x14ac:dyDescent="0.35">
      <c r="A144" s="73" t="s">
        <v>276</v>
      </c>
      <c r="B144" s="74" t="s">
        <v>277</v>
      </c>
      <c r="C144" s="77">
        <f t="shared" si="2"/>
        <v>0.4597</v>
      </c>
      <c r="D144" s="75">
        <v>264</v>
      </c>
      <c r="E144" s="75">
        <v>4.5681818181818201</v>
      </c>
      <c r="F144" s="75">
        <v>1</v>
      </c>
      <c r="G144" s="75">
        <v>32</v>
      </c>
      <c r="H144" s="76">
        <v>507.582878787879</v>
      </c>
      <c r="I144" s="76">
        <v>88.25</v>
      </c>
      <c r="J144" s="76">
        <v>4141.3999999999996</v>
      </c>
    </row>
    <row r="145" spans="1:10" ht="26" x14ac:dyDescent="0.35">
      <c r="A145" s="73" t="s">
        <v>278</v>
      </c>
      <c r="B145" s="74" t="s">
        <v>279</v>
      </c>
      <c r="C145" s="77">
        <f t="shared" si="2"/>
        <v>0.2014</v>
      </c>
      <c r="D145" s="75">
        <v>144</v>
      </c>
      <c r="E145" s="75">
        <v>1.1875</v>
      </c>
      <c r="F145" s="75">
        <v>1</v>
      </c>
      <c r="G145" s="75">
        <v>2</v>
      </c>
      <c r="H145" s="76">
        <v>222.33743055555601</v>
      </c>
      <c r="I145" s="76">
        <v>88.25</v>
      </c>
      <c r="J145" s="76">
        <v>1140.6099999999999</v>
      </c>
    </row>
    <row r="146" spans="1:10" ht="26" x14ac:dyDescent="0.35">
      <c r="A146" s="73" t="s">
        <v>280</v>
      </c>
      <c r="B146" s="74" t="s">
        <v>281</v>
      </c>
      <c r="C146" s="77">
        <f t="shared" si="2"/>
        <v>1.3008</v>
      </c>
      <c r="D146" s="75">
        <v>1194</v>
      </c>
      <c r="E146" s="75">
        <v>5.9221105527638196</v>
      </c>
      <c r="F146" s="75">
        <v>1</v>
      </c>
      <c r="G146" s="75">
        <v>45</v>
      </c>
      <c r="H146" s="76">
        <v>1436.24435510889</v>
      </c>
      <c r="I146" s="76">
        <v>176.5</v>
      </c>
      <c r="J146" s="76">
        <v>11553.64</v>
      </c>
    </row>
    <row r="147" spans="1:10" ht="26" x14ac:dyDescent="0.35">
      <c r="A147" s="73" t="s">
        <v>282</v>
      </c>
      <c r="B147" s="74" t="s">
        <v>283</v>
      </c>
      <c r="C147" s="77">
        <f t="shared" si="2"/>
        <v>0.93910000000000005</v>
      </c>
      <c r="D147" s="75">
        <v>702</v>
      </c>
      <c r="E147" s="75">
        <v>2.6552706552706602</v>
      </c>
      <c r="F147" s="75">
        <v>1</v>
      </c>
      <c r="G147" s="75">
        <v>28</v>
      </c>
      <c r="H147" s="76">
        <v>1036.8896438746399</v>
      </c>
      <c r="I147" s="76">
        <v>735.12</v>
      </c>
      <c r="J147" s="76">
        <v>8924.42</v>
      </c>
    </row>
    <row r="148" spans="1:10" x14ac:dyDescent="0.35">
      <c r="A148" s="73" t="s">
        <v>1287</v>
      </c>
      <c r="B148" s="74" t="s">
        <v>1288</v>
      </c>
      <c r="C148" s="77">
        <f t="shared" si="2"/>
        <v>0.66579999999999995</v>
      </c>
      <c r="D148" s="75">
        <v>1</v>
      </c>
      <c r="E148" s="75">
        <v>1</v>
      </c>
      <c r="F148" s="75">
        <v>1</v>
      </c>
      <c r="G148" s="75">
        <v>1</v>
      </c>
      <c r="H148" s="76">
        <v>735.12</v>
      </c>
      <c r="I148" s="76">
        <v>735.12</v>
      </c>
      <c r="J148" s="76">
        <v>735.12</v>
      </c>
    </row>
    <row r="149" spans="1:10" x14ac:dyDescent="0.35">
      <c r="A149" s="73" t="s">
        <v>284</v>
      </c>
      <c r="B149" s="74" t="s">
        <v>285</v>
      </c>
      <c r="C149" s="77">
        <f t="shared" si="2"/>
        <v>1.8741000000000001</v>
      </c>
      <c r="D149" s="75">
        <v>51</v>
      </c>
      <c r="E149" s="75">
        <v>15.843137254902</v>
      </c>
      <c r="F149" s="75">
        <v>1</v>
      </c>
      <c r="G149" s="75">
        <v>49</v>
      </c>
      <c r="H149" s="76">
        <v>2069.2333333333299</v>
      </c>
      <c r="I149" s="76">
        <v>185.86</v>
      </c>
      <c r="J149" s="76">
        <v>6432.04</v>
      </c>
    </row>
    <row r="150" spans="1:10" x14ac:dyDescent="0.35">
      <c r="A150" s="73" t="s">
        <v>286</v>
      </c>
      <c r="B150" s="74" t="s">
        <v>287</v>
      </c>
      <c r="C150" s="77">
        <f t="shared" si="2"/>
        <v>0.63660000000000005</v>
      </c>
      <c r="D150" s="75">
        <v>5468</v>
      </c>
      <c r="E150" s="75">
        <v>6.8476591075347502</v>
      </c>
      <c r="F150" s="75">
        <v>1</v>
      </c>
      <c r="G150" s="75">
        <v>59</v>
      </c>
      <c r="H150" s="76">
        <v>702.86911119239198</v>
      </c>
      <c r="I150" s="76">
        <v>88.25</v>
      </c>
      <c r="J150" s="76">
        <v>11482.67</v>
      </c>
    </row>
    <row r="151" spans="1:10" x14ac:dyDescent="0.35">
      <c r="A151" s="73" t="s">
        <v>288</v>
      </c>
      <c r="B151" s="74" t="s">
        <v>289</v>
      </c>
      <c r="C151" s="77">
        <f t="shared" si="2"/>
        <v>0.82589999999999997</v>
      </c>
      <c r="D151" s="75">
        <v>219</v>
      </c>
      <c r="E151" s="75">
        <v>8.0776255707762594</v>
      </c>
      <c r="F151" s="75">
        <v>1</v>
      </c>
      <c r="G151" s="75">
        <v>34</v>
      </c>
      <c r="H151" s="76">
        <v>911.90068493150602</v>
      </c>
      <c r="I151" s="76">
        <v>88.25</v>
      </c>
      <c r="J151" s="76">
        <v>3736.12</v>
      </c>
    </row>
    <row r="152" spans="1:10" x14ac:dyDescent="0.35">
      <c r="A152" s="73" t="s">
        <v>290</v>
      </c>
      <c r="B152" s="74" t="s">
        <v>291</v>
      </c>
      <c r="C152" s="77">
        <f t="shared" si="2"/>
        <v>0.87970000000000004</v>
      </c>
      <c r="D152" s="75">
        <v>25</v>
      </c>
      <c r="E152" s="75">
        <v>6.72</v>
      </c>
      <c r="F152" s="75">
        <v>1</v>
      </c>
      <c r="G152" s="75">
        <v>34</v>
      </c>
      <c r="H152" s="76">
        <v>971.2364</v>
      </c>
      <c r="I152" s="76">
        <v>88.25</v>
      </c>
      <c r="J152" s="76">
        <v>4466.3100000000004</v>
      </c>
    </row>
    <row r="153" spans="1:10" x14ac:dyDescent="0.35">
      <c r="A153" s="73" t="s">
        <v>292</v>
      </c>
      <c r="B153" s="74" t="s">
        <v>293</v>
      </c>
      <c r="C153" s="77">
        <f t="shared" si="2"/>
        <v>0.67210000000000003</v>
      </c>
      <c r="D153" s="75">
        <v>1345</v>
      </c>
      <c r="E153" s="75">
        <v>6.7085501858736096</v>
      </c>
      <c r="F153" s="75">
        <v>1</v>
      </c>
      <c r="G153" s="75">
        <v>101</v>
      </c>
      <c r="H153" s="76">
        <v>742.03771003717304</v>
      </c>
      <c r="I153" s="76">
        <v>88.25</v>
      </c>
      <c r="J153" s="76">
        <v>9036.8799999999992</v>
      </c>
    </row>
    <row r="154" spans="1:10" x14ac:dyDescent="0.35">
      <c r="A154" s="73" t="s">
        <v>294</v>
      </c>
      <c r="B154" s="74" t="s">
        <v>295</v>
      </c>
      <c r="C154" s="77">
        <f t="shared" si="2"/>
        <v>0.60629999999999995</v>
      </c>
      <c r="D154" s="75">
        <v>831</v>
      </c>
      <c r="E154" s="75">
        <v>5.7340553549939797</v>
      </c>
      <c r="F154" s="75">
        <v>1</v>
      </c>
      <c r="G154" s="75">
        <v>69</v>
      </c>
      <c r="H154" s="76">
        <v>669.41340553549901</v>
      </c>
      <c r="I154" s="76">
        <v>88.25</v>
      </c>
      <c r="J154" s="76">
        <v>7900.86</v>
      </c>
    </row>
    <row r="155" spans="1:10" x14ac:dyDescent="0.35">
      <c r="A155" s="73" t="s">
        <v>296</v>
      </c>
      <c r="B155" s="74" t="s">
        <v>297</v>
      </c>
      <c r="C155" s="77">
        <f t="shared" si="2"/>
        <v>0.63829999999999998</v>
      </c>
      <c r="D155" s="75">
        <v>2827</v>
      </c>
      <c r="E155" s="75">
        <v>6.9087371772196704</v>
      </c>
      <c r="F155" s="75">
        <v>1</v>
      </c>
      <c r="G155" s="75">
        <v>46</v>
      </c>
      <c r="H155" s="76">
        <v>704.73475061903196</v>
      </c>
      <c r="I155" s="76">
        <v>88.25</v>
      </c>
      <c r="J155" s="76">
        <v>6035.44</v>
      </c>
    </row>
    <row r="156" spans="1:10" x14ac:dyDescent="0.35">
      <c r="A156" s="73" t="s">
        <v>298</v>
      </c>
      <c r="B156" s="74" t="s">
        <v>299</v>
      </c>
      <c r="C156" s="77">
        <f t="shared" si="2"/>
        <v>0.53879999999999995</v>
      </c>
      <c r="D156" s="75">
        <v>301</v>
      </c>
      <c r="E156" s="75">
        <v>5.5780730897010002</v>
      </c>
      <c r="F156" s="75">
        <v>1</v>
      </c>
      <c r="G156" s="75">
        <v>30</v>
      </c>
      <c r="H156" s="76">
        <v>594.84265780730902</v>
      </c>
      <c r="I156" s="76">
        <v>88.25</v>
      </c>
      <c r="J156" s="76">
        <v>3538.01</v>
      </c>
    </row>
    <row r="157" spans="1:10" x14ac:dyDescent="0.35">
      <c r="A157" s="73" t="s">
        <v>300</v>
      </c>
      <c r="B157" s="74" t="s">
        <v>301</v>
      </c>
      <c r="C157" s="77">
        <f t="shared" si="2"/>
        <v>0.44040000000000001</v>
      </c>
      <c r="D157" s="75">
        <v>2304</v>
      </c>
      <c r="E157" s="75">
        <v>4.5659722222222197</v>
      </c>
      <c r="F157" s="75">
        <v>1</v>
      </c>
      <c r="G157" s="75">
        <v>29</v>
      </c>
      <c r="H157" s="76">
        <v>486.22779513888503</v>
      </c>
      <c r="I157" s="76">
        <v>88.25</v>
      </c>
      <c r="J157" s="76">
        <v>2757.69</v>
      </c>
    </row>
    <row r="158" spans="1:10" x14ac:dyDescent="0.35">
      <c r="A158" s="73" t="s">
        <v>302</v>
      </c>
      <c r="B158" s="74" t="s">
        <v>303</v>
      </c>
      <c r="C158" s="77">
        <f t="shared" si="2"/>
        <v>0.69589999999999996</v>
      </c>
      <c r="D158" s="75">
        <v>491</v>
      </c>
      <c r="E158" s="75">
        <v>6.8655804480651703</v>
      </c>
      <c r="F158" s="75">
        <v>1</v>
      </c>
      <c r="G158" s="75">
        <v>46</v>
      </c>
      <c r="H158" s="76">
        <v>768.33674134419505</v>
      </c>
      <c r="I158" s="76">
        <v>88.25</v>
      </c>
      <c r="J158" s="76">
        <v>6815.65</v>
      </c>
    </row>
    <row r="159" spans="1:10" x14ac:dyDescent="0.35">
      <c r="A159" s="73" t="s">
        <v>304</v>
      </c>
      <c r="B159" s="74" t="s">
        <v>305</v>
      </c>
      <c r="C159" s="77">
        <f t="shared" si="2"/>
        <v>0.58209999999999995</v>
      </c>
      <c r="D159" s="75">
        <v>36</v>
      </c>
      <c r="E159" s="75">
        <v>5.5833333333333304</v>
      </c>
      <c r="F159" s="75">
        <v>1</v>
      </c>
      <c r="G159" s="75">
        <v>26</v>
      </c>
      <c r="H159" s="76">
        <v>642.74416666666696</v>
      </c>
      <c r="I159" s="76">
        <v>88.25</v>
      </c>
      <c r="J159" s="76">
        <v>3366.57</v>
      </c>
    </row>
    <row r="160" spans="1:10" x14ac:dyDescent="0.35">
      <c r="A160" s="73" t="s">
        <v>306</v>
      </c>
      <c r="B160" s="74" t="s">
        <v>307</v>
      </c>
      <c r="C160" s="77">
        <f t="shared" si="2"/>
        <v>0.55730000000000002</v>
      </c>
      <c r="D160" s="75">
        <v>105</v>
      </c>
      <c r="E160" s="75">
        <v>3.71428571428571</v>
      </c>
      <c r="F160" s="75">
        <v>1</v>
      </c>
      <c r="G160" s="75">
        <v>64</v>
      </c>
      <c r="H160" s="76">
        <v>615.34133333333295</v>
      </c>
      <c r="I160" s="76">
        <v>88.25</v>
      </c>
      <c r="J160" s="76">
        <v>8024.81</v>
      </c>
    </row>
    <row r="161" spans="1:10" x14ac:dyDescent="0.35">
      <c r="A161" s="73" t="s">
        <v>308</v>
      </c>
      <c r="B161" s="74" t="s">
        <v>309</v>
      </c>
      <c r="C161" s="77">
        <f t="shared" si="2"/>
        <v>0.38069999999999998</v>
      </c>
      <c r="D161" s="75">
        <v>2010</v>
      </c>
      <c r="E161" s="75">
        <v>4.0865671641791002</v>
      </c>
      <c r="F161" s="75">
        <v>1</v>
      </c>
      <c r="G161" s="75">
        <v>43</v>
      </c>
      <c r="H161" s="76">
        <v>420.35989552238698</v>
      </c>
      <c r="I161" s="76">
        <v>88.25</v>
      </c>
      <c r="J161" s="76">
        <v>6675.66</v>
      </c>
    </row>
    <row r="162" spans="1:10" x14ac:dyDescent="0.35">
      <c r="A162" s="73" t="s">
        <v>310</v>
      </c>
      <c r="B162" s="74" t="s">
        <v>311</v>
      </c>
      <c r="C162" s="77">
        <f t="shared" si="2"/>
        <v>0.25890000000000002</v>
      </c>
      <c r="D162" s="75">
        <v>2017</v>
      </c>
      <c r="E162" s="75">
        <v>2.2330193356470001</v>
      </c>
      <c r="F162" s="75">
        <v>1</v>
      </c>
      <c r="G162" s="75">
        <v>18</v>
      </c>
      <c r="H162" s="76">
        <v>285.83976698066698</v>
      </c>
      <c r="I162" s="76">
        <v>88.25</v>
      </c>
      <c r="J162" s="76">
        <v>3263.11</v>
      </c>
    </row>
    <row r="163" spans="1:10" x14ac:dyDescent="0.35">
      <c r="A163" s="73" t="s">
        <v>312</v>
      </c>
      <c r="B163" s="74" t="s">
        <v>313</v>
      </c>
      <c r="C163" s="77">
        <f t="shared" si="2"/>
        <v>0.48920000000000002</v>
      </c>
      <c r="D163" s="75">
        <v>1428</v>
      </c>
      <c r="E163" s="75">
        <v>5.0889355742296898</v>
      </c>
      <c r="F163" s="75">
        <v>1</v>
      </c>
      <c r="G163" s="75">
        <v>31</v>
      </c>
      <c r="H163" s="76">
        <v>540.17389355742205</v>
      </c>
      <c r="I163" s="76">
        <v>88.25</v>
      </c>
      <c r="J163" s="76">
        <v>5265.31</v>
      </c>
    </row>
    <row r="164" spans="1:10" x14ac:dyDescent="0.35">
      <c r="A164" s="73" t="s">
        <v>314</v>
      </c>
      <c r="B164" s="74" t="s">
        <v>315</v>
      </c>
      <c r="C164" s="77">
        <f t="shared" si="2"/>
        <v>0.47489999999999999</v>
      </c>
      <c r="D164" s="75">
        <v>67</v>
      </c>
      <c r="E164" s="75">
        <v>4.6268656716417897</v>
      </c>
      <c r="F164" s="75">
        <v>1</v>
      </c>
      <c r="G164" s="75">
        <v>18</v>
      </c>
      <c r="H164" s="76">
        <v>524.35179104477595</v>
      </c>
      <c r="I164" s="76">
        <v>88.25</v>
      </c>
      <c r="J164" s="76">
        <v>2310.14</v>
      </c>
    </row>
    <row r="165" spans="1:10" x14ac:dyDescent="0.35">
      <c r="A165" s="73" t="s">
        <v>316</v>
      </c>
      <c r="B165" s="74" t="s">
        <v>317</v>
      </c>
      <c r="C165" s="77">
        <f t="shared" si="2"/>
        <v>0.28910000000000002</v>
      </c>
      <c r="D165" s="75">
        <v>96</v>
      </c>
      <c r="E165" s="75">
        <v>2.6145833333333299</v>
      </c>
      <c r="F165" s="75">
        <v>1</v>
      </c>
      <c r="G165" s="75">
        <v>20</v>
      </c>
      <c r="H165" s="76">
        <v>319.17843749999997</v>
      </c>
      <c r="I165" s="76">
        <v>88.25</v>
      </c>
      <c r="J165" s="76">
        <v>3032.58</v>
      </c>
    </row>
    <row r="166" spans="1:10" x14ac:dyDescent="0.35">
      <c r="A166" s="73" t="s">
        <v>318</v>
      </c>
      <c r="B166" s="74" t="s">
        <v>319</v>
      </c>
      <c r="C166" s="77">
        <f t="shared" si="2"/>
        <v>0.20030000000000001</v>
      </c>
      <c r="D166" s="75">
        <v>28</v>
      </c>
      <c r="E166" s="75">
        <v>1.8571428571428601</v>
      </c>
      <c r="F166" s="75">
        <v>1</v>
      </c>
      <c r="G166" s="75">
        <v>7</v>
      </c>
      <c r="H166" s="76">
        <v>221.12857142857101</v>
      </c>
      <c r="I166" s="76">
        <v>88.25</v>
      </c>
      <c r="J166" s="76">
        <v>1267.8499999999999</v>
      </c>
    </row>
    <row r="167" spans="1:10" x14ac:dyDescent="0.35">
      <c r="A167" s="73" t="s">
        <v>320</v>
      </c>
      <c r="B167" s="74" t="s">
        <v>321</v>
      </c>
      <c r="C167" s="77">
        <f t="shared" si="2"/>
        <v>0.58899999999999997</v>
      </c>
      <c r="D167" s="75">
        <v>246</v>
      </c>
      <c r="E167" s="75">
        <v>5.7317073170731696</v>
      </c>
      <c r="F167" s="75">
        <v>1</v>
      </c>
      <c r="G167" s="75">
        <v>56</v>
      </c>
      <c r="H167" s="76">
        <v>650.34426829268398</v>
      </c>
      <c r="I167" s="76">
        <v>88.25</v>
      </c>
      <c r="J167" s="76">
        <v>10595.25</v>
      </c>
    </row>
    <row r="168" spans="1:10" x14ac:dyDescent="0.35">
      <c r="A168" s="73" t="s">
        <v>322</v>
      </c>
      <c r="B168" s="74" t="s">
        <v>323</v>
      </c>
      <c r="C168" s="77">
        <f t="shared" si="2"/>
        <v>0.52339999999999998</v>
      </c>
      <c r="D168" s="75">
        <v>183</v>
      </c>
      <c r="E168" s="75">
        <v>4.4207650273223997</v>
      </c>
      <c r="F168" s="75">
        <v>1</v>
      </c>
      <c r="G168" s="75">
        <v>27</v>
      </c>
      <c r="H168" s="76">
        <v>577.93196721311494</v>
      </c>
      <c r="I168" s="76">
        <v>88.25</v>
      </c>
      <c r="J168" s="76">
        <v>5836.98</v>
      </c>
    </row>
    <row r="169" spans="1:10" x14ac:dyDescent="0.35">
      <c r="A169" s="73" t="s">
        <v>324</v>
      </c>
      <c r="B169" s="74" t="s">
        <v>325</v>
      </c>
      <c r="C169" s="77">
        <f t="shared" si="2"/>
        <v>3.1987000000000001</v>
      </c>
      <c r="D169" s="75">
        <v>100</v>
      </c>
      <c r="E169" s="75">
        <v>12.36</v>
      </c>
      <c r="F169" s="75">
        <v>3</v>
      </c>
      <c r="G169" s="75">
        <v>44</v>
      </c>
      <c r="H169" s="76">
        <v>3531.6864999999998</v>
      </c>
      <c r="I169" s="76">
        <v>569.76</v>
      </c>
      <c r="J169" s="76">
        <v>10115.34</v>
      </c>
    </row>
    <row r="170" spans="1:10" x14ac:dyDescent="0.35">
      <c r="A170" s="73" t="s">
        <v>326</v>
      </c>
      <c r="B170" s="74" t="s">
        <v>327</v>
      </c>
      <c r="C170" s="77">
        <f t="shared" si="2"/>
        <v>2.8685</v>
      </c>
      <c r="D170" s="75">
        <v>171</v>
      </c>
      <c r="E170" s="75">
        <v>10.730994152046801</v>
      </c>
      <c r="F170" s="75">
        <v>4</v>
      </c>
      <c r="G170" s="75">
        <v>53</v>
      </c>
      <c r="H170" s="76">
        <v>3167.0697660818701</v>
      </c>
      <c r="I170" s="76">
        <v>780.23</v>
      </c>
      <c r="J170" s="76">
        <v>13023.58</v>
      </c>
    </row>
    <row r="171" spans="1:10" x14ac:dyDescent="0.35">
      <c r="A171" s="73" t="s">
        <v>328</v>
      </c>
      <c r="B171" s="74" t="s">
        <v>329</v>
      </c>
      <c r="C171" s="77">
        <f t="shared" si="2"/>
        <v>2.6587999999999998</v>
      </c>
      <c r="D171" s="75">
        <v>711</v>
      </c>
      <c r="E171" s="75">
        <v>13.3459915611814</v>
      </c>
      <c r="F171" s="75">
        <v>1</v>
      </c>
      <c r="G171" s="75">
        <v>122</v>
      </c>
      <c r="H171" s="76">
        <v>2935.6245710267199</v>
      </c>
      <c r="I171" s="76">
        <v>353</v>
      </c>
      <c r="J171" s="76">
        <v>17905.97</v>
      </c>
    </row>
    <row r="172" spans="1:10" ht="26" x14ac:dyDescent="0.35">
      <c r="A172" s="73" t="s">
        <v>330</v>
      </c>
      <c r="B172" s="74" t="s">
        <v>331</v>
      </c>
      <c r="C172" s="77">
        <f t="shared" si="2"/>
        <v>2.3048999999999999</v>
      </c>
      <c r="D172" s="75">
        <v>623</v>
      </c>
      <c r="E172" s="75">
        <v>9.7833065810593904</v>
      </c>
      <c r="F172" s="75">
        <v>1</v>
      </c>
      <c r="G172" s="75">
        <v>47</v>
      </c>
      <c r="H172" s="76">
        <v>2544.90036918138</v>
      </c>
      <c r="I172" s="76">
        <v>198.16</v>
      </c>
      <c r="J172" s="76">
        <v>13271.37</v>
      </c>
    </row>
    <row r="173" spans="1:10" x14ac:dyDescent="0.35">
      <c r="A173" s="73" t="s">
        <v>332</v>
      </c>
      <c r="B173" s="74" t="s">
        <v>333</v>
      </c>
      <c r="C173" s="77">
        <f t="shared" si="2"/>
        <v>1.9775</v>
      </c>
      <c r="D173" s="75">
        <v>72</v>
      </c>
      <c r="E173" s="75">
        <v>12.4027777777778</v>
      </c>
      <c r="F173" s="75">
        <v>1</v>
      </c>
      <c r="G173" s="75">
        <v>81</v>
      </c>
      <c r="H173" s="76">
        <v>2183.4127777777799</v>
      </c>
      <c r="I173" s="76">
        <v>790.4</v>
      </c>
      <c r="J173" s="76">
        <v>9363.5300000000007</v>
      </c>
    </row>
    <row r="174" spans="1:10" x14ac:dyDescent="0.35">
      <c r="A174" s="73" t="s">
        <v>334</v>
      </c>
      <c r="B174" s="74" t="s">
        <v>335</v>
      </c>
      <c r="C174" s="77">
        <f t="shared" si="2"/>
        <v>1.2158</v>
      </c>
      <c r="D174" s="75">
        <v>122</v>
      </c>
      <c r="E174" s="75">
        <v>7.5163934426229497</v>
      </c>
      <c r="F174" s="75">
        <v>1</v>
      </c>
      <c r="G174" s="75">
        <v>22</v>
      </c>
      <c r="H174" s="76">
        <v>1342.3679508196701</v>
      </c>
      <c r="I174" s="76">
        <v>495.66</v>
      </c>
      <c r="J174" s="76">
        <v>3966.82</v>
      </c>
    </row>
    <row r="175" spans="1:10" x14ac:dyDescent="0.35">
      <c r="A175" s="73" t="s">
        <v>336</v>
      </c>
      <c r="B175" s="74" t="s">
        <v>337</v>
      </c>
      <c r="C175" s="77">
        <f t="shared" si="2"/>
        <v>1.9320999999999999</v>
      </c>
      <c r="D175" s="75">
        <v>105</v>
      </c>
      <c r="E175" s="75">
        <v>10.9047619047619</v>
      </c>
      <c r="F175" s="75">
        <v>1</v>
      </c>
      <c r="G175" s="75">
        <v>73</v>
      </c>
      <c r="H175" s="76">
        <v>2133.2857142857101</v>
      </c>
      <c r="I175" s="76">
        <v>416.53</v>
      </c>
      <c r="J175" s="76">
        <v>10939.23</v>
      </c>
    </row>
    <row r="176" spans="1:10" x14ac:dyDescent="0.35">
      <c r="A176" s="73" t="s">
        <v>338</v>
      </c>
      <c r="B176" s="74" t="s">
        <v>339</v>
      </c>
      <c r="C176" s="77">
        <f t="shared" si="2"/>
        <v>1.1629</v>
      </c>
      <c r="D176" s="75">
        <v>121</v>
      </c>
      <c r="E176" s="75">
        <v>6.2066115702479303</v>
      </c>
      <c r="F176" s="75">
        <v>1</v>
      </c>
      <c r="G176" s="75">
        <v>34</v>
      </c>
      <c r="H176" s="76">
        <v>1283.96016528926</v>
      </c>
      <c r="I176" s="76">
        <v>323.27</v>
      </c>
      <c r="J176" s="76">
        <v>4627.03</v>
      </c>
    </row>
    <row r="177" spans="1:10" ht="26" x14ac:dyDescent="0.35">
      <c r="A177" s="73" t="s">
        <v>340</v>
      </c>
      <c r="B177" s="74" t="s">
        <v>341</v>
      </c>
      <c r="C177" s="77">
        <f t="shared" si="2"/>
        <v>3.6432000000000002</v>
      </c>
      <c r="D177" s="75">
        <v>122</v>
      </c>
      <c r="E177" s="75">
        <v>16.122950819672099</v>
      </c>
      <c r="F177" s="75">
        <v>3</v>
      </c>
      <c r="G177" s="75">
        <v>69</v>
      </c>
      <c r="H177" s="76">
        <v>4022.5179508196702</v>
      </c>
      <c r="I177" s="76">
        <v>1066.56</v>
      </c>
      <c r="J177" s="76">
        <v>16093.19</v>
      </c>
    </row>
    <row r="178" spans="1:10" ht="26" x14ac:dyDescent="0.35">
      <c r="A178" s="73" t="s">
        <v>342</v>
      </c>
      <c r="B178" s="74" t="s">
        <v>343</v>
      </c>
      <c r="C178" s="77">
        <f t="shared" si="2"/>
        <v>1.7238</v>
      </c>
      <c r="D178" s="75">
        <v>229</v>
      </c>
      <c r="E178" s="75">
        <v>10.772925764192101</v>
      </c>
      <c r="F178" s="75">
        <v>1</v>
      </c>
      <c r="G178" s="75">
        <v>60</v>
      </c>
      <c r="H178" s="76">
        <v>1903.2144104803499</v>
      </c>
      <c r="I178" s="76">
        <v>422.39</v>
      </c>
      <c r="J178" s="76">
        <v>9767.2099999999991</v>
      </c>
    </row>
    <row r="179" spans="1:10" ht="26" x14ac:dyDescent="0.35">
      <c r="A179" s="73" t="s">
        <v>344</v>
      </c>
      <c r="B179" s="74" t="s">
        <v>345</v>
      </c>
      <c r="C179" s="77">
        <f t="shared" si="2"/>
        <v>2.7412000000000001</v>
      </c>
      <c r="D179" s="75">
        <v>133</v>
      </c>
      <c r="E179" s="75">
        <v>11.541353383458601</v>
      </c>
      <c r="F179" s="75">
        <v>2</v>
      </c>
      <c r="G179" s="75">
        <v>38</v>
      </c>
      <c r="H179" s="76">
        <v>3026.6190977443598</v>
      </c>
      <c r="I179" s="76">
        <v>1161.1199999999999</v>
      </c>
      <c r="J179" s="76">
        <v>7219.6</v>
      </c>
    </row>
    <row r="180" spans="1:10" ht="26" x14ac:dyDescent="0.35">
      <c r="A180" s="73" t="s">
        <v>346</v>
      </c>
      <c r="B180" s="74" t="s">
        <v>347</v>
      </c>
      <c r="C180" s="77">
        <f t="shared" si="2"/>
        <v>1.2275</v>
      </c>
      <c r="D180" s="75">
        <v>229</v>
      </c>
      <c r="E180" s="75">
        <v>6.8384279475982499</v>
      </c>
      <c r="F180" s="75">
        <v>1</v>
      </c>
      <c r="G180" s="75">
        <v>31</v>
      </c>
      <c r="H180" s="76">
        <v>1355.2346724890799</v>
      </c>
      <c r="I180" s="76">
        <v>471.11</v>
      </c>
      <c r="J180" s="76">
        <v>7439.3</v>
      </c>
    </row>
    <row r="181" spans="1:10" ht="26" x14ac:dyDescent="0.35">
      <c r="A181" s="73" t="s">
        <v>348</v>
      </c>
      <c r="B181" s="74" t="s">
        <v>349</v>
      </c>
      <c r="C181" s="77">
        <f t="shared" si="2"/>
        <v>2.2624</v>
      </c>
      <c r="D181" s="75">
        <v>16</v>
      </c>
      <c r="E181" s="75">
        <v>8.625</v>
      </c>
      <c r="F181" s="75">
        <v>1</v>
      </c>
      <c r="G181" s="75">
        <v>36</v>
      </c>
      <c r="H181" s="76">
        <v>2497.8812499999999</v>
      </c>
      <c r="I181" s="76">
        <v>575.87</v>
      </c>
      <c r="J181" s="76">
        <v>15508.36</v>
      </c>
    </row>
    <row r="182" spans="1:10" x14ac:dyDescent="0.35">
      <c r="A182" s="73" t="s">
        <v>350</v>
      </c>
      <c r="B182" s="74" t="s">
        <v>351</v>
      </c>
      <c r="C182" s="77">
        <f t="shared" si="2"/>
        <v>1.1667000000000001</v>
      </c>
      <c r="D182" s="75">
        <v>66</v>
      </c>
      <c r="E182" s="75">
        <v>7.2878787878787898</v>
      </c>
      <c r="F182" s="75">
        <v>1</v>
      </c>
      <c r="G182" s="75">
        <v>112</v>
      </c>
      <c r="H182" s="76">
        <v>1288.16227272727</v>
      </c>
      <c r="I182" s="76">
        <v>304.83999999999997</v>
      </c>
      <c r="J182" s="76">
        <v>20087.36</v>
      </c>
    </row>
    <row r="183" spans="1:10" x14ac:dyDescent="0.35">
      <c r="A183" s="73" t="s">
        <v>352</v>
      </c>
      <c r="B183" s="74" t="s">
        <v>353</v>
      </c>
      <c r="C183" s="77">
        <f t="shared" si="2"/>
        <v>0.63949999999999996</v>
      </c>
      <c r="D183" s="75">
        <v>197</v>
      </c>
      <c r="E183" s="75">
        <v>3.84263959390863</v>
      </c>
      <c r="F183" s="75">
        <v>1</v>
      </c>
      <c r="G183" s="75">
        <v>39</v>
      </c>
      <c r="H183" s="76">
        <v>706.03390862944195</v>
      </c>
      <c r="I183" s="76">
        <v>88.25</v>
      </c>
      <c r="J183" s="76">
        <v>5132.5</v>
      </c>
    </row>
    <row r="184" spans="1:10" ht="26" x14ac:dyDescent="0.35">
      <c r="A184" s="73" t="s">
        <v>354</v>
      </c>
      <c r="B184" s="74" t="s">
        <v>355</v>
      </c>
      <c r="C184" s="77">
        <f t="shared" si="2"/>
        <v>1.0364</v>
      </c>
      <c r="D184" s="75">
        <v>104</v>
      </c>
      <c r="E184" s="75">
        <v>6.0769230769230802</v>
      </c>
      <c r="F184" s="75">
        <v>1</v>
      </c>
      <c r="G184" s="75">
        <v>65</v>
      </c>
      <c r="H184" s="76">
        <v>1144.26182692308</v>
      </c>
      <c r="I184" s="76">
        <v>328.6</v>
      </c>
      <c r="J184" s="76">
        <v>12357.65</v>
      </c>
    </row>
    <row r="185" spans="1:10" ht="26" x14ac:dyDescent="0.35">
      <c r="A185" s="73" t="s">
        <v>356</v>
      </c>
      <c r="B185" s="74" t="s">
        <v>357</v>
      </c>
      <c r="C185" s="77">
        <f t="shared" si="2"/>
        <v>0.75990000000000002</v>
      </c>
      <c r="D185" s="75">
        <v>310</v>
      </c>
      <c r="E185" s="75">
        <v>4.0516129032258101</v>
      </c>
      <c r="F185" s="75">
        <v>1</v>
      </c>
      <c r="G185" s="75">
        <v>14</v>
      </c>
      <c r="H185" s="76">
        <v>839.03683870967802</v>
      </c>
      <c r="I185" s="76">
        <v>254.93</v>
      </c>
      <c r="J185" s="76">
        <v>2557.5100000000002</v>
      </c>
    </row>
    <row r="186" spans="1:10" ht="26" x14ac:dyDescent="0.35">
      <c r="A186" s="73" t="s">
        <v>358</v>
      </c>
      <c r="B186" s="74" t="s">
        <v>359</v>
      </c>
      <c r="C186" s="77">
        <f t="shared" si="2"/>
        <v>0.86009999999999998</v>
      </c>
      <c r="D186" s="75">
        <v>80</v>
      </c>
      <c r="E186" s="75">
        <v>5.7</v>
      </c>
      <c r="F186" s="75">
        <v>1</v>
      </c>
      <c r="G186" s="75">
        <v>31</v>
      </c>
      <c r="H186" s="76">
        <v>949.64949999999999</v>
      </c>
      <c r="I186" s="76">
        <v>308.41000000000003</v>
      </c>
      <c r="J186" s="76">
        <v>3937.27</v>
      </c>
    </row>
    <row r="187" spans="1:10" ht="26" x14ac:dyDescent="0.35">
      <c r="A187" s="73" t="s">
        <v>360</v>
      </c>
      <c r="B187" s="74" t="s">
        <v>361</v>
      </c>
      <c r="C187" s="77">
        <f t="shared" si="2"/>
        <v>0.58740000000000003</v>
      </c>
      <c r="D187" s="75">
        <v>277</v>
      </c>
      <c r="E187" s="75">
        <v>3.35740072202166</v>
      </c>
      <c r="F187" s="75">
        <v>1</v>
      </c>
      <c r="G187" s="75">
        <v>12</v>
      </c>
      <c r="H187" s="76">
        <v>648.52534296028898</v>
      </c>
      <c r="I187" s="76">
        <v>290.85000000000002</v>
      </c>
      <c r="J187" s="76">
        <v>2119.9299999999998</v>
      </c>
    </row>
    <row r="188" spans="1:10" x14ac:dyDescent="0.35">
      <c r="A188" s="73" t="s">
        <v>362</v>
      </c>
      <c r="B188" s="74" t="s">
        <v>363</v>
      </c>
      <c r="C188" s="77">
        <f t="shared" si="2"/>
        <v>0.87749999999999995</v>
      </c>
      <c r="D188" s="75">
        <v>64</v>
      </c>
      <c r="E188" s="75">
        <v>2.453125</v>
      </c>
      <c r="F188" s="75">
        <v>1</v>
      </c>
      <c r="G188" s="75">
        <v>47</v>
      </c>
      <c r="H188" s="76">
        <v>968.85828125</v>
      </c>
      <c r="I188" s="76">
        <v>354.4</v>
      </c>
      <c r="J188" s="76">
        <v>15417.98</v>
      </c>
    </row>
    <row r="189" spans="1:10" x14ac:dyDescent="0.35">
      <c r="A189" s="73" t="s">
        <v>364</v>
      </c>
      <c r="B189" s="74" t="s">
        <v>365</v>
      </c>
      <c r="C189" s="77">
        <f t="shared" si="2"/>
        <v>1.3481000000000001</v>
      </c>
      <c r="D189" s="75">
        <v>293</v>
      </c>
      <c r="E189" s="75">
        <v>6.5051194539249204</v>
      </c>
      <c r="F189" s="75">
        <v>1</v>
      </c>
      <c r="G189" s="75">
        <v>49</v>
      </c>
      <c r="H189" s="76">
        <v>1488.4613310580201</v>
      </c>
      <c r="I189" s="76">
        <v>422.91</v>
      </c>
      <c r="J189" s="76">
        <v>8969.98</v>
      </c>
    </row>
    <row r="190" spans="1:10" x14ac:dyDescent="0.35">
      <c r="A190" s="73" t="s">
        <v>366</v>
      </c>
      <c r="B190" s="74" t="s">
        <v>367</v>
      </c>
      <c r="C190" s="77">
        <f t="shared" si="2"/>
        <v>1.0587</v>
      </c>
      <c r="D190" s="75">
        <v>2152</v>
      </c>
      <c r="E190" s="75">
        <v>3.65334572490706</v>
      </c>
      <c r="F190" s="75">
        <v>1</v>
      </c>
      <c r="G190" s="75">
        <v>22</v>
      </c>
      <c r="H190" s="76">
        <v>1168.9428252788</v>
      </c>
      <c r="I190" s="76">
        <v>300.75</v>
      </c>
      <c r="J190" s="76">
        <v>3259.56</v>
      </c>
    </row>
    <row r="191" spans="1:10" x14ac:dyDescent="0.35">
      <c r="A191" s="73" t="s">
        <v>368</v>
      </c>
      <c r="B191" s="74" t="s">
        <v>369</v>
      </c>
      <c r="C191" s="77">
        <f t="shared" si="2"/>
        <v>1.0344</v>
      </c>
      <c r="D191" s="75">
        <v>28</v>
      </c>
      <c r="E191" s="75">
        <v>6.0714285714285703</v>
      </c>
      <c r="F191" s="75">
        <v>1</v>
      </c>
      <c r="G191" s="75">
        <v>20</v>
      </c>
      <c r="H191" s="76">
        <v>1142.1253571428599</v>
      </c>
      <c r="I191" s="76">
        <v>350.41</v>
      </c>
      <c r="J191" s="76">
        <v>2592.59</v>
      </c>
    </row>
    <row r="192" spans="1:10" x14ac:dyDescent="0.35">
      <c r="A192" s="73" t="s">
        <v>370</v>
      </c>
      <c r="B192" s="74" t="s">
        <v>371</v>
      </c>
      <c r="C192" s="77">
        <f t="shared" si="2"/>
        <v>1.2418</v>
      </c>
      <c r="D192" s="75">
        <v>173</v>
      </c>
      <c r="E192" s="75">
        <v>3.7630057803468202</v>
      </c>
      <c r="F192" s="75">
        <v>1</v>
      </c>
      <c r="G192" s="75">
        <v>18</v>
      </c>
      <c r="H192" s="76">
        <v>1371.04803468208</v>
      </c>
      <c r="I192" s="76">
        <v>127.69</v>
      </c>
      <c r="J192" s="76">
        <v>5570.67</v>
      </c>
    </row>
    <row r="193" spans="1:10" ht="26" x14ac:dyDescent="0.35">
      <c r="A193" s="73" t="s">
        <v>372</v>
      </c>
      <c r="B193" s="74" t="s">
        <v>373</v>
      </c>
      <c r="C193" s="77">
        <f t="shared" si="2"/>
        <v>2.4178999999999999</v>
      </c>
      <c r="D193" s="75">
        <v>351</v>
      </c>
      <c r="E193" s="75">
        <v>12.0683760683761</v>
      </c>
      <c r="F193" s="75">
        <v>1</v>
      </c>
      <c r="G193" s="75">
        <v>80</v>
      </c>
      <c r="H193" s="76">
        <v>2669.5584045584101</v>
      </c>
      <c r="I193" s="76">
        <v>241.53</v>
      </c>
      <c r="J193" s="76">
        <v>21177.66</v>
      </c>
    </row>
    <row r="194" spans="1:10" ht="26" x14ac:dyDescent="0.35">
      <c r="A194" s="73" t="s">
        <v>374</v>
      </c>
      <c r="B194" s="74" t="s">
        <v>375</v>
      </c>
      <c r="C194" s="77">
        <f t="shared" si="2"/>
        <v>1.2919</v>
      </c>
      <c r="D194" s="75">
        <v>306</v>
      </c>
      <c r="E194" s="75">
        <v>6.50326797385621</v>
      </c>
      <c r="F194" s="75">
        <v>1</v>
      </c>
      <c r="G194" s="75">
        <v>42</v>
      </c>
      <c r="H194" s="76">
        <v>1426.3424509803899</v>
      </c>
      <c r="I194" s="76">
        <v>218.95</v>
      </c>
      <c r="J194" s="76">
        <v>7665.28</v>
      </c>
    </row>
    <row r="195" spans="1:10" x14ac:dyDescent="0.35">
      <c r="A195" s="73" t="s">
        <v>376</v>
      </c>
      <c r="B195" s="74" t="s">
        <v>377</v>
      </c>
      <c r="C195" s="77">
        <f t="shared" si="2"/>
        <v>0.87890000000000001</v>
      </c>
      <c r="D195" s="75">
        <v>1003</v>
      </c>
      <c r="E195" s="75">
        <v>6.9690927218344996</v>
      </c>
      <c r="F195" s="75">
        <v>1</v>
      </c>
      <c r="G195" s="75">
        <v>44</v>
      </c>
      <c r="H195" s="76">
        <v>970.36822532402596</v>
      </c>
      <c r="I195" s="76">
        <v>88.25</v>
      </c>
      <c r="J195" s="76">
        <v>6126.79</v>
      </c>
    </row>
    <row r="196" spans="1:10" x14ac:dyDescent="0.35">
      <c r="A196" s="73" t="s">
        <v>378</v>
      </c>
      <c r="B196" s="74" t="s">
        <v>379</v>
      </c>
      <c r="C196" s="77">
        <f t="shared" si="2"/>
        <v>0.61299999999999999</v>
      </c>
      <c r="D196" s="75">
        <v>868</v>
      </c>
      <c r="E196" s="75">
        <v>4.5069124423963096</v>
      </c>
      <c r="F196" s="75">
        <v>1</v>
      </c>
      <c r="G196" s="75">
        <v>45</v>
      </c>
      <c r="H196" s="76">
        <v>676.79420506912402</v>
      </c>
      <c r="I196" s="76">
        <v>88.25</v>
      </c>
      <c r="J196" s="76">
        <v>8723.4599999999991</v>
      </c>
    </row>
    <row r="197" spans="1:10" x14ac:dyDescent="0.35">
      <c r="A197" s="73" t="s">
        <v>380</v>
      </c>
      <c r="B197" s="74" t="s">
        <v>381</v>
      </c>
      <c r="C197" s="77">
        <f t="shared" si="2"/>
        <v>0.74519999999999997</v>
      </c>
      <c r="D197" s="75">
        <v>1111</v>
      </c>
      <c r="E197" s="75">
        <v>6.6237623762376199</v>
      </c>
      <c r="F197" s="75">
        <v>1</v>
      </c>
      <c r="G197" s="75">
        <v>48</v>
      </c>
      <c r="H197" s="76">
        <v>822.822529252923</v>
      </c>
      <c r="I197" s="76">
        <v>88.25</v>
      </c>
      <c r="J197" s="76">
        <v>13450.42</v>
      </c>
    </row>
    <row r="198" spans="1:10" x14ac:dyDescent="0.35">
      <c r="A198" s="73" t="s">
        <v>382</v>
      </c>
      <c r="B198" s="74" t="s">
        <v>383</v>
      </c>
      <c r="C198" s="77">
        <f t="shared" si="2"/>
        <v>0.54579999999999995</v>
      </c>
      <c r="D198" s="75">
        <v>727</v>
      </c>
      <c r="E198" s="75">
        <v>4.90233837689133</v>
      </c>
      <c r="F198" s="75">
        <v>1</v>
      </c>
      <c r="G198" s="75">
        <v>33</v>
      </c>
      <c r="H198" s="76">
        <v>602.62320495185804</v>
      </c>
      <c r="I198" s="76">
        <v>88.25</v>
      </c>
      <c r="J198" s="76">
        <v>3641.19</v>
      </c>
    </row>
    <row r="199" spans="1:10" x14ac:dyDescent="0.35">
      <c r="A199" s="73" t="s">
        <v>384</v>
      </c>
      <c r="B199" s="74" t="s">
        <v>385</v>
      </c>
      <c r="C199" s="77">
        <f t="shared" si="2"/>
        <v>0.87380000000000002</v>
      </c>
      <c r="D199" s="75">
        <v>390</v>
      </c>
      <c r="E199" s="75">
        <v>7.5179487179487197</v>
      </c>
      <c r="F199" s="75">
        <v>1</v>
      </c>
      <c r="G199" s="75">
        <v>44</v>
      </c>
      <c r="H199" s="76">
        <v>964.78058974358805</v>
      </c>
      <c r="I199" s="76">
        <v>88.25</v>
      </c>
      <c r="J199" s="76">
        <v>5343.86</v>
      </c>
    </row>
    <row r="200" spans="1:10" x14ac:dyDescent="0.35">
      <c r="A200" s="73" t="s">
        <v>386</v>
      </c>
      <c r="B200" s="74" t="s">
        <v>387</v>
      </c>
      <c r="C200" s="77">
        <f t="shared" si="2"/>
        <v>0.70469999999999999</v>
      </c>
      <c r="D200" s="75">
        <v>100</v>
      </c>
      <c r="E200" s="75">
        <v>5.75</v>
      </c>
      <c r="F200" s="75">
        <v>1</v>
      </c>
      <c r="G200" s="75">
        <v>22</v>
      </c>
      <c r="H200" s="76">
        <v>778.04880000000003</v>
      </c>
      <c r="I200" s="76">
        <v>88.25</v>
      </c>
      <c r="J200" s="76">
        <v>4825.67</v>
      </c>
    </row>
    <row r="201" spans="1:10" x14ac:dyDescent="0.35">
      <c r="A201" s="73" t="s">
        <v>388</v>
      </c>
      <c r="B201" s="74" t="s">
        <v>389</v>
      </c>
      <c r="C201" s="77">
        <f t="shared" si="2"/>
        <v>0.45440000000000003</v>
      </c>
      <c r="D201" s="75">
        <v>219</v>
      </c>
      <c r="E201" s="75">
        <v>3.79452054794521</v>
      </c>
      <c r="F201" s="75">
        <v>1</v>
      </c>
      <c r="G201" s="75">
        <v>24</v>
      </c>
      <c r="H201" s="76">
        <v>501.738173515982</v>
      </c>
      <c r="I201" s="76">
        <v>88.25</v>
      </c>
      <c r="J201" s="76">
        <v>2329.7199999999998</v>
      </c>
    </row>
    <row r="202" spans="1:10" ht="26" x14ac:dyDescent="0.35">
      <c r="A202" s="73" t="s">
        <v>390</v>
      </c>
      <c r="B202" s="74" t="s">
        <v>391</v>
      </c>
      <c r="C202" s="77">
        <f t="shared" si="2"/>
        <v>0.64800000000000002</v>
      </c>
      <c r="D202" s="75">
        <v>1530</v>
      </c>
      <c r="E202" s="75">
        <v>6.1</v>
      </c>
      <c r="F202" s="75">
        <v>1</v>
      </c>
      <c r="G202" s="75">
        <v>55</v>
      </c>
      <c r="H202" s="76">
        <v>715.42864052287302</v>
      </c>
      <c r="I202" s="76">
        <v>88.25</v>
      </c>
      <c r="J202" s="76">
        <v>6586</v>
      </c>
    </row>
    <row r="203" spans="1:10" ht="26" x14ac:dyDescent="0.35">
      <c r="A203" s="73" t="s">
        <v>392</v>
      </c>
      <c r="B203" s="74" t="s">
        <v>393</v>
      </c>
      <c r="C203" s="77">
        <f t="shared" si="2"/>
        <v>0.3982</v>
      </c>
      <c r="D203" s="75">
        <v>2337</v>
      </c>
      <c r="E203" s="75">
        <v>3.45528455284553</v>
      </c>
      <c r="F203" s="75">
        <v>1</v>
      </c>
      <c r="G203" s="75">
        <v>34</v>
      </c>
      <c r="H203" s="76">
        <v>439.65892169447801</v>
      </c>
      <c r="I203" s="76">
        <v>88.25</v>
      </c>
      <c r="J203" s="76">
        <v>3721.42</v>
      </c>
    </row>
    <row r="204" spans="1:10" ht="26" x14ac:dyDescent="0.35">
      <c r="A204" s="73" t="s">
        <v>394</v>
      </c>
      <c r="B204" s="74" t="s">
        <v>395</v>
      </c>
      <c r="C204" s="77">
        <f t="shared" ref="C204:C267" si="3">ROUND(H204/H$591,4)</f>
        <v>0.31080000000000002</v>
      </c>
      <c r="D204" s="75">
        <v>321</v>
      </c>
      <c r="E204" s="75">
        <v>3.2741433021806898</v>
      </c>
      <c r="F204" s="75">
        <v>1</v>
      </c>
      <c r="G204" s="75">
        <v>20</v>
      </c>
      <c r="H204" s="76">
        <v>343.11317757009402</v>
      </c>
      <c r="I204" s="76">
        <v>88.25</v>
      </c>
      <c r="J204" s="76">
        <v>2123.89</v>
      </c>
    </row>
    <row r="205" spans="1:10" ht="26" x14ac:dyDescent="0.35">
      <c r="A205" s="73" t="s">
        <v>396</v>
      </c>
      <c r="B205" s="74" t="s">
        <v>397</v>
      </c>
      <c r="C205" s="77">
        <f t="shared" si="3"/>
        <v>0.2407</v>
      </c>
      <c r="D205" s="75">
        <v>3380</v>
      </c>
      <c r="E205" s="75">
        <v>2.6485207100591701</v>
      </c>
      <c r="F205" s="75">
        <v>1</v>
      </c>
      <c r="G205" s="75">
        <v>15</v>
      </c>
      <c r="H205" s="76">
        <v>265.71869230769198</v>
      </c>
      <c r="I205" s="76">
        <v>88.25</v>
      </c>
      <c r="J205" s="76">
        <v>2354.81</v>
      </c>
    </row>
    <row r="206" spans="1:10" ht="26" x14ac:dyDescent="0.35">
      <c r="A206" s="73" t="s">
        <v>398</v>
      </c>
      <c r="B206" s="74" t="s">
        <v>399</v>
      </c>
      <c r="C206" s="77">
        <f t="shared" si="3"/>
        <v>0.4012</v>
      </c>
      <c r="D206" s="75">
        <v>137</v>
      </c>
      <c r="E206" s="75">
        <v>3.7664233576642299</v>
      </c>
      <c r="F206" s="75">
        <v>1</v>
      </c>
      <c r="G206" s="75">
        <v>22</v>
      </c>
      <c r="H206" s="76">
        <v>443.01802919708098</v>
      </c>
      <c r="I206" s="76">
        <v>88.25</v>
      </c>
      <c r="J206" s="76">
        <v>3168.5</v>
      </c>
    </row>
    <row r="207" spans="1:10" ht="26" x14ac:dyDescent="0.35">
      <c r="A207" s="73" t="s">
        <v>400</v>
      </c>
      <c r="B207" s="74" t="s">
        <v>401</v>
      </c>
      <c r="C207" s="77">
        <f t="shared" si="3"/>
        <v>0.34970000000000001</v>
      </c>
      <c r="D207" s="75">
        <v>121</v>
      </c>
      <c r="E207" s="75">
        <v>3.5206611570247901</v>
      </c>
      <c r="F207" s="75">
        <v>1</v>
      </c>
      <c r="G207" s="75">
        <v>20</v>
      </c>
      <c r="H207" s="76">
        <v>386.09421487603299</v>
      </c>
      <c r="I207" s="76">
        <v>88.25</v>
      </c>
      <c r="J207" s="76">
        <v>5194.37</v>
      </c>
    </row>
    <row r="208" spans="1:10" x14ac:dyDescent="0.35">
      <c r="A208" s="73" t="s">
        <v>402</v>
      </c>
      <c r="B208" s="74" t="s">
        <v>403</v>
      </c>
      <c r="C208" s="77">
        <f t="shared" si="3"/>
        <v>0.30530000000000002</v>
      </c>
      <c r="D208" s="75">
        <v>34</v>
      </c>
      <c r="E208" s="75">
        <v>2.3235294117647101</v>
      </c>
      <c r="F208" s="75">
        <v>1</v>
      </c>
      <c r="G208" s="75">
        <v>10</v>
      </c>
      <c r="H208" s="76">
        <v>337.059705882353</v>
      </c>
      <c r="I208" s="76">
        <v>88.25</v>
      </c>
      <c r="J208" s="76">
        <v>1098.01</v>
      </c>
    </row>
    <row r="209" spans="1:10" ht="26" x14ac:dyDescent="0.35">
      <c r="A209" s="73" t="s">
        <v>404</v>
      </c>
      <c r="B209" s="74" t="s">
        <v>405</v>
      </c>
      <c r="C209" s="77">
        <f t="shared" si="3"/>
        <v>0.66090000000000004</v>
      </c>
      <c r="D209" s="75">
        <v>510</v>
      </c>
      <c r="E209" s="75">
        <v>5.5078431372549002</v>
      </c>
      <c r="F209" s="75">
        <v>1</v>
      </c>
      <c r="G209" s="75">
        <v>32</v>
      </c>
      <c r="H209" s="76">
        <v>729.68249019607799</v>
      </c>
      <c r="I209" s="76">
        <v>88.25</v>
      </c>
      <c r="J209" s="76">
        <v>4472.55</v>
      </c>
    </row>
    <row r="210" spans="1:10" ht="26" x14ac:dyDescent="0.35">
      <c r="A210" s="73" t="s">
        <v>406</v>
      </c>
      <c r="B210" s="74" t="s">
        <v>407</v>
      </c>
      <c r="C210" s="77">
        <f t="shared" si="3"/>
        <v>0.45729999999999998</v>
      </c>
      <c r="D210" s="75">
        <v>900</v>
      </c>
      <c r="E210" s="75">
        <v>3.69</v>
      </c>
      <c r="F210" s="75">
        <v>1</v>
      </c>
      <c r="G210" s="75">
        <v>37</v>
      </c>
      <c r="H210" s="76">
        <v>504.89819999999901</v>
      </c>
      <c r="I210" s="76">
        <v>88.25</v>
      </c>
      <c r="J210" s="76">
        <v>4215.53</v>
      </c>
    </row>
    <row r="211" spans="1:10" x14ac:dyDescent="0.35">
      <c r="A211" s="73" t="s">
        <v>408</v>
      </c>
      <c r="B211" s="74" t="s">
        <v>409</v>
      </c>
      <c r="C211" s="77">
        <f t="shared" si="3"/>
        <v>0.28439999999999999</v>
      </c>
      <c r="D211" s="75">
        <v>407</v>
      </c>
      <c r="E211" s="75">
        <v>3.16707616707617</v>
      </c>
      <c r="F211" s="75">
        <v>1</v>
      </c>
      <c r="G211" s="75">
        <v>19</v>
      </c>
      <c r="H211" s="76">
        <v>314.04326781326802</v>
      </c>
      <c r="I211" s="76">
        <v>88.25</v>
      </c>
      <c r="J211" s="76">
        <v>2021.51</v>
      </c>
    </row>
    <row r="212" spans="1:10" ht="26" x14ac:dyDescent="0.35">
      <c r="A212" s="73" t="s">
        <v>410</v>
      </c>
      <c r="B212" s="74" t="s">
        <v>411</v>
      </c>
      <c r="C212" s="77">
        <f t="shared" si="3"/>
        <v>5.1750999999999996</v>
      </c>
      <c r="D212" s="75">
        <v>116</v>
      </c>
      <c r="E212" s="75">
        <v>21.215517241379299</v>
      </c>
      <c r="F212" s="75">
        <v>2</v>
      </c>
      <c r="G212" s="75">
        <v>118</v>
      </c>
      <c r="H212" s="76">
        <v>5713.7935344827602</v>
      </c>
      <c r="I212" s="76">
        <v>982.57</v>
      </c>
      <c r="J212" s="76">
        <v>30701.86</v>
      </c>
    </row>
    <row r="213" spans="1:10" ht="26" x14ac:dyDescent="0.35">
      <c r="A213" s="73" t="s">
        <v>412</v>
      </c>
      <c r="B213" s="74" t="s">
        <v>413</v>
      </c>
      <c r="C213" s="77">
        <f t="shared" si="3"/>
        <v>3.1837</v>
      </c>
      <c r="D213" s="75">
        <v>100</v>
      </c>
      <c r="E213" s="75">
        <v>13.21</v>
      </c>
      <c r="F213" s="75">
        <v>2</v>
      </c>
      <c r="G213" s="75">
        <v>82</v>
      </c>
      <c r="H213" s="76">
        <v>3515.1314000000002</v>
      </c>
      <c r="I213" s="76">
        <v>583.63</v>
      </c>
      <c r="J213" s="76">
        <v>15590.21</v>
      </c>
    </row>
    <row r="214" spans="1:10" ht="26" x14ac:dyDescent="0.35">
      <c r="A214" s="73" t="s">
        <v>414</v>
      </c>
      <c r="B214" s="74" t="s">
        <v>415</v>
      </c>
      <c r="C214" s="77">
        <f t="shared" si="3"/>
        <v>3.3883999999999999</v>
      </c>
      <c r="D214" s="75">
        <v>245</v>
      </c>
      <c r="E214" s="75">
        <v>18.387755102040799</v>
      </c>
      <c r="F214" s="75">
        <v>1</v>
      </c>
      <c r="G214" s="75">
        <v>152</v>
      </c>
      <c r="H214" s="76">
        <v>3741.08991836735</v>
      </c>
      <c r="I214" s="76">
        <v>599.36</v>
      </c>
      <c r="J214" s="76">
        <v>26731.54</v>
      </c>
    </row>
    <row r="215" spans="1:10" ht="26" x14ac:dyDescent="0.35">
      <c r="A215" s="73" t="s">
        <v>416</v>
      </c>
      <c r="B215" s="74" t="s">
        <v>417</v>
      </c>
      <c r="C215" s="77">
        <f t="shared" si="3"/>
        <v>1.6060000000000001</v>
      </c>
      <c r="D215" s="75">
        <v>220</v>
      </c>
      <c r="E215" s="75">
        <v>8.4636363636363594</v>
      </c>
      <c r="F215" s="75">
        <v>1</v>
      </c>
      <c r="G215" s="75">
        <v>55</v>
      </c>
      <c r="H215" s="76">
        <v>1773.24277272727</v>
      </c>
      <c r="I215" s="76">
        <v>531.66999999999996</v>
      </c>
      <c r="J215" s="76">
        <v>10656.67</v>
      </c>
    </row>
    <row r="216" spans="1:10" ht="26" x14ac:dyDescent="0.35">
      <c r="A216" s="73" t="s">
        <v>418</v>
      </c>
      <c r="B216" s="74" t="s">
        <v>419</v>
      </c>
      <c r="C216" s="77">
        <f t="shared" si="3"/>
        <v>5.6332000000000004</v>
      </c>
      <c r="D216" s="75">
        <v>9</v>
      </c>
      <c r="E216" s="75">
        <v>9.2222222222222197</v>
      </c>
      <c r="F216" s="75">
        <v>4</v>
      </c>
      <c r="G216" s="75">
        <v>17</v>
      </c>
      <c r="H216" s="76">
        <v>6219.68</v>
      </c>
      <c r="I216" s="76">
        <v>1159</v>
      </c>
      <c r="J216" s="76">
        <v>40461.99</v>
      </c>
    </row>
    <row r="217" spans="1:10" ht="26" x14ac:dyDescent="0.35">
      <c r="A217" s="73" t="s">
        <v>420</v>
      </c>
      <c r="B217" s="74" t="s">
        <v>421</v>
      </c>
      <c r="C217" s="77">
        <f t="shared" si="3"/>
        <v>1.3967000000000001</v>
      </c>
      <c r="D217" s="75">
        <v>13</v>
      </c>
      <c r="E217" s="75">
        <v>8.1538461538461497</v>
      </c>
      <c r="F217" s="75">
        <v>2</v>
      </c>
      <c r="G217" s="75">
        <v>12</v>
      </c>
      <c r="H217" s="76">
        <v>1542.15076923077</v>
      </c>
      <c r="I217" s="76">
        <v>778.03</v>
      </c>
      <c r="J217" s="76">
        <v>2038.47</v>
      </c>
    </row>
    <row r="218" spans="1:10" ht="26" x14ac:dyDescent="0.35">
      <c r="A218" s="73" t="s">
        <v>422</v>
      </c>
      <c r="B218" s="74" t="s">
        <v>423</v>
      </c>
      <c r="C218" s="77">
        <f t="shared" si="3"/>
        <v>2.0105</v>
      </c>
      <c r="D218" s="75">
        <v>84</v>
      </c>
      <c r="E218" s="75">
        <v>14.464285714285699</v>
      </c>
      <c r="F218" s="75">
        <v>1</v>
      </c>
      <c r="G218" s="75">
        <v>79</v>
      </c>
      <c r="H218" s="76">
        <v>2219.7811904761902</v>
      </c>
      <c r="I218" s="76">
        <v>636.67999999999995</v>
      </c>
      <c r="J218" s="76">
        <v>9272.49</v>
      </c>
    </row>
    <row r="219" spans="1:10" ht="26" x14ac:dyDescent="0.35">
      <c r="A219" s="73" t="s">
        <v>424</v>
      </c>
      <c r="B219" s="74" t="s">
        <v>425</v>
      </c>
      <c r="C219" s="77">
        <f t="shared" si="3"/>
        <v>1.4863</v>
      </c>
      <c r="D219" s="75">
        <v>101</v>
      </c>
      <c r="E219" s="75">
        <v>9.2475247524752504</v>
      </c>
      <c r="F219" s="75">
        <v>1</v>
      </c>
      <c r="G219" s="75">
        <v>34</v>
      </c>
      <c r="H219" s="76">
        <v>1640.99762376238</v>
      </c>
      <c r="I219" s="76">
        <v>719.81</v>
      </c>
      <c r="J219" s="76">
        <v>5856.92</v>
      </c>
    </row>
    <row r="220" spans="1:10" ht="26" x14ac:dyDescent="0.35">
      <c r="A220" s="73" t="s">
        <v>426</v>
      </c>
      <c r="B220" s="74" t="s">
        <v>427</v>
      </c>
      <c r="C220" s="77">
        <f t="shared" si="3"/>
        <v>1.8136000000000001</v>
      </c>
      <c r="D220" s="75">
        <v>71</v>
      </c>
      <c r="E220" s="75">
        <v>10.4084507042254</v>
      </c>
      <c r="F220" s="75">
        <v>1</v>
      </c>
      <c r="G220" s="75">
        <v>32</v>
      </c>
      <c r="H220" s="76">
        <v>2002.37985915493</v>
      </c>
      <c r="I220" s="76">
        <v>234.14</v>
      </c>
      <c r="J220" s="76">
        <v>6644.42</v>
      </c>
    </row>
    <row r="221" spans="1:10" ht="26" x14ac:dyDescent="0.35">
      <c r="A221" s="73" t="s">
        <v>428</v>
      </c>
      <c r="B221" s="74" t="s">
        <v>429</v>
      </c>
      <c r="C221" s="77">
        <f t="shared" si="3"/>
        <v>2.3767</v>
      </c>
      <c r="D221" s="75">
        <v>37</v>
      </c>
      <c r="E221" s="75">
        <v>17.054054054054099</v>
      </c>
      <c r="F221" s="75">
        <v>3</v>
      </c>
      <c r="G221" s="75">
        <v>102</v>
      </c>
      <c r="H221" s="76">
        <v>2624.15540540541</v>
      </c>
      <c r="I221" s="76">
        <v>536.72</v>
      </c>
      <c r="J221" s="76">
        <v>13870.85</v>
      </c>
    </row>
    <row r="222" spans="1:10" ht="26" x14ac:dyDescent="0.35">
      <c r="A222" s="73" t="s">
        <v>430</v>
      </c>
      <c r="B222" s="74" t="s">
        <v>431</v>
      </c>
      <c r="C222" s="77">
        <f t="shared" si="3"/>
        <v>2.9188000000000001</v>
      </c>
      <c r="D222" s="75">
        <v>183</v>
      </c>
      <c r="E222" s="75">
        <v>9.3005464480874291</v>
      </c>
      <c r="F222" s="75">
        <v>1</v>
      </c>
      <c r="G222" s="75">
        <v>47</v>
      </c>
      <c r="H222" s="76">
        <v>3222.6675409836098</v>
      </c>
      <c r="I222" s="76">
        <v>274.86</v>
      </c>
      <c r="J222" s="76">
        <v>10418.629999999999</v>
      </c>
    </row>
    <row r="223" spans="1:10" x14ac:dyDescent="0.35">
      <c r="A223" s="73" t="s">
        <v>432</v>
      </c>
      <c r="B223" s="74" t="s">
        <v>433</v>
      </c>
      <c r="C223" s="77">
        <f t="shared" si="3"/>
        <v>0.85129999999999995</v>
      </c>
      <c r="D223" s="75">
        <v>953</v>
      </c>
      <c r="E223" s="75">
        <v>8.7250786988457492</v>
      </c>
      <c r="F223" s="75">
        <v>1</v>
      </c>
      <c r="G223" s="75">
        <v>61</v>
      </c>
      <c r="H223" s="76">
        <v>939.87391395592601</v>
      </c>
      <c r="I223" s="76">
        <v>88.25</v>
      </c>
      <c r="J223" s="76">
        <v>6975.53</v>
      </c>
    </row>
    <row r="224" spans="1:10" x14ac:dyDescent="0.35">
      <c r="A224" s="73" t="s">
        <v>434</v>
      </c>
      <c r="B224" s="74" t="s">
        <v>435</v>
      </c>
      <c r="C224" s="77">
        <f t="shared" si="3"/>
        <v>0.79869999999999997</v>
      </c>
      <c r="D224" s="75">
        <v>780</v>
      </c>
      <c r="E224" s="75">
        <v>6.1179487179487202</v>
      </c>
      <c r="F224" s="75">
        <v>1</v>
      </c>
      <c r="G224" s="75">
        <v>48</v>
      </c>
      <c r="H224" s="76">
        <v>881.87187179487103</v>
      </c>
      <c r="I224" s="76">
        <v>88.25</v>
      </c>
      <c r="J224" s="76">
        <v>6067.03</v>
      </c>
    </row>
    <row r="225" spans="1:10" ht="26" x14ac:dyDescent="0.35">
      <c r="A225" s="73" t="s">
        <v>436</v>
      </c>
      <c r="B225" s="74" t="s">
        <v>437</v>
      </c>
      <c r="C225" s="77">
        <f t="shared" si="3"/>
        <v>0.70399999999999996</v>
      </c>
      <c r="D225" s="75">
        <v>2063</v>
      </c>
      <c r="E225" s="75">
        <v>6.3616093068347102</v>
      </c>
      <c r="F225" s="75">
        <v>1</v>
      </c>
      <c r="G225" s="75">
        <v>71</v>
      </c>
      <c r="H225" s="76">
        <v>777.24793019873402</v>
      </c>
      <c r="I225" s="76">
        <v>88.25</v>
      </c>
      <c r="J225" s="76">
        <v>16445.71</v>
      </c>
    </row>
    <row r="226" spans="1:10" ht="26" x14ac:dyDescent="0.35">
      <c r="A226" s="73" t="s">
        <v>438</v>
      </c>
      <c r="B226" s="74" t="s">
        <v>439</v>
      </c>
      <c r="C226" s="77">
        <f t="shared" si="3"/>
        <v>0.92279999999999995</v>
      </c>
      <c r="D226" s="75">
        <v>581</v>
      </c>
      <c r="E226" s="75">
        <v>8.8261617900172098</v>
      </c>
      <c r="F226" s="75">
        <v>1</v>
      </c>
      <c r="G226" s="75">
        <v>44</v>
      </c>
      <c r="H226" s="76">
        <v>1018.9074010327</v>
      </c>
      <c r="I226" s="76">
        <v>88.25</v>
      </c>
      <c r="J226" s="76">
        <v>7339.07</v>
      </c>
    </row>
    <row r="227" spans="1:10" ht="26" x14ac:dyDescent="0.35">
      <c r="A227" s="73" t="s">
        <v>440</v>
      </c>
      <c r="B227" s="74" t="s">
        <v>441</v>
      </c>
      <c r="C227" s="77">
        <f t="shared" si="3"/>
        <v>0.75560000000000005</v>
      </c>
      <c r="D227" s="75">
        <v>367</v>
      </c>
      <c r="E227" s="75">
        <v>6.7493188010899203</v>
      </c>
      <c r="F227" s="75">
        <v>1</v>
      </c>
      <c r="G227" s="75">
        <v>41</v>
      </c>
      <c r="H227" s="76">
        <v>834.21277929155303</v>
      </c>
      <c r="I227" s="76">
        <v>88.25</v>
      </c>
      <c r="J227" s="76">
        <v>3778.44</v>
      </c>
    </row>
    <row r="228" spans="1:10" x14ac:dyDescent="0.35">
      <c r="A228" s="73" t="s">
        <v>442</v>
      </c>
      <c r="B228" s="74" t="s">
        <v>443</v>
      </c>
      <c r="C228" s="77">
        <f t="shared" si="3"/>
        <v>0.75919999999999999</v>
      </c>
      <c r="D228" s="75">
        <v>779</v>
      </c>
      <c r="E228" s="75">
        <v>7.0654685494223397</v>
      </c>
      <c r="F228" s="75">
        <v>1</v>
      </c>
      <c r="G228" s="75">
        <v>39</v>
      </c>
      <c r="H228" s="76">
        <v>838.25530166880401</v>
      </c>
      <c r="I228" s="76">
        <v>88.25</v>
      </c>
      <c r="J228" s="76">
        <v>5906.32</v>
      </c>
    </row>
    <row r="229" spans="1:10" x14ac:dyDescent="0.35">
      <c r="A229" s="73" t="s">
        <v>444</v>
      </c>
      <c r="B229" s="74" t="s">
        <v>445</v>
      </c>
      <c r="C229" s="77">
        <f t="shared" si="3"/>
        <v>0.47799999999999998</v>
      </c>
      <c r="D229" s="75">
        <v>1092</v>
      </c>
      <c r="E229" s="75">
        <v>4.5631868131868103</v>
      </c>
      <c r="F229" s="75">
        <v>1</v>
      </c>
      <c r="G229" s="75">
        <v>42</v>
      </c>
      <c r="H229" s="76">
        <v>527.72064102564002</v>
      </c>
      <c r="I229" s="76">
        <v>88.25</v>
      </c>
      <c r="J229" s="76">
        <v>4505.68</v>
      </c>
    </row>
    <row r="230" spans="1:10" x14ac:dyDescent="0.35">
      <c r="A230" s="73" t="s">
        <v>446</v>
      </c>
      <c r="B230" s="74" t="s">
        <v>447</v>
      </c>
      <c r="C230" s="77">
        <f t="shared" si="3"/>
        <v>2.2322000000000002</v>
      </c>
      <c r="D230" s="75">
        <v>33</v>
      </c>
      <c r="E230" s="75">
        <v>11.818181818181801</v>
      </c>
      <c r="F230" s="75">
        <v>6</v>
      </c>
      <c r="G230" s="75">
        <v>44</v>
      </c>
      <c r="H230" s="76">
        <v>2464.59666666667</v>
      </c>
      <c r="I230" s="76">
        <v>1097.6300000000001</v>
      </c>
      <c r="J230" s="76">
        <v>7180.92</v>
      </c>
    </row>
    <row r="231" spans="1:10" x14ac:dyDescent="0.35">
      <c r="A231" s="73" t="s">
        <v>448</v>
      </c>
      <c r="B231" s="74" t="s">
        <v>449</v>
      </c>
      <c r="C231" s="77">
        <f t="shared" si="3"/>
        <v>2.0880999999999998</v>
      </c>
      <c r="D231" s="75">
        <v>174</v>
      </c>
      <c r="E231" s="75">
        <v>15.9367816091954</v>
      </c>
      <c r="F231" s="75">
        <v>2</v>
      </c>
      <c r="G231" s="75">
        <v>56</v>
      </c>
      <c r="H231" s="76">
        <v>2305.4281034482801</v>
      </c>
      <c r="I231" s="76">
        <v>1020.68</v>
      </c>
      <c r="J231" s="76">
        <v>12766.03</v>
      </c>
    </row>
    <row r="232" spans="1:10" x14ac:dyDescent="0.35">
      <c r="A232" s="73" t="s">
        <v>450</v>
      </c>
      <c r="B232" s="74" t="s">
        <v>451</v>
      </c>
      <c r="C232" s="77">
        <f t="shared" si="3"/>
        <v>1.7504999999999999</v>
      </c>
      <c r="D232" s="75">
        <v>290</v>
      </c>
      <c r="E232" s="75">
        <v>13.089655172413799</v>
      </c>
      <c r="F232" s="75">
        <v>2</v>
      </c>
      <c r="G232" s="75">
        <v>65</v>
      </c>
      <c r="H232" s="76">
        <v>1932.73341379311</v>
      </c>
      <c r="I232" s="76">
        <v>440.6</v>
      </c>
      <c r="J232" s="76">
        <v>6741.8</v>
      </c>
    </row>
    <row r="233" spans="1:10" x14ac:dyDescent="0.35">
      <c r="A233" s="73" t="s">
        <v>452</v>
      </c>
      <c r="B233" s="74" t="s">
        <v>453</v>
      </c>
      <c r="C233" s="77">
        <f t="shared" si="3"/>
        <v>2.6781999999999999</v>
      </c>
      <c r="D233" s="75">
        <v>11</v>
      </c>
      <c r="E233" s="75">
        <v>10.7272727272727</v>
      </c>
      <c r="F233" s="75">
        <v>8</v>
      </c>
      <c r="G233" s="75">
        <v>12</v>
      </c>
      <c r="H233" s="76">
        <v>2956.9718181818198</v>
      </c>
      <c r="I233" s="76">
        <v>2789.01</v>
      </c>
      <c r="J233" s="76">
        <v>3177.44</v>
      </c>
    </row>
    <row r="234" spans="1:10" x14ac:dyDescent="0.35">
      <c r="A234" s="73" t="s">
        <v>454</v>
      </c>
      <c r="B234" s="74" t="s">
        <v>455</v>
      </c>
      <c r="C234" s="77">
        <f t="shared" si="3"/>
        <v>2.8351000000000002</v>
      </c>
      <c r="D234" s="75">
        <v>10</v>
      </c>
      <c r="E234" s="75">
        <v>10.6</v>
      </c>
      <c r="F234" s="75">
        <v>2</v>
      </c>
      <c r="G234" s="75">
        <v>22</v>
      </c>
      <c r="H234" s="76">
        <v>3130.239</v>
      </c>
      <c r="I234" s="76">
        <v>265.39999999999998</v>
      </c>
      <c r="J234" s="76">
        <v>10862.33</v>
      </c>
    </row>
    <row r="235" spans="1:10" ht="26" x14ac:dyDescent="0.35">
      <c r="A235" s="73" t="s">
        <v>456</v>
      </c>
      <c r="B235" s="74" t="s">
        <v>457</v>
      </c>
      <c r="C235" s="77">
        <f t="shared" si="3"/>
        <v>3.5072999999999999</v>
      </c>
      <c r="D235" s="75">
        <v>55</v>
      </c>
      <c r="E235" s="75">
        <v>22.436363636363598</v>
      </c>
      <c r="F235" s="75">
        <v>4</v>
      </c>
      <c r="G235" s="75">
        <v>83</v>
      </c>
      <c r="H235" s="76">
        <v>3872.4598181818201</v>
      </c>
      <c r="I235" s="76">
        <v>627.94000000000005</v>
      </c>
      <c r="J235" s="76">
        <v>17275.099999999999</v>
      </c>
    </row>
    <row r="236" spans="1:10" ht="26" x14ac:dyDescent="0.35">
      <c r="A236" s="73" t="s">
        <v>458</v>
      </c>
      <c r="B236" s="74" t="s">
        <v>459</v>
      </c>
      <c r="C236" s="77">
        <f t="shared" si="3"/>
        <v>1.8713</v>
      </c>
      <c r="D236" s="75">
        <v>514</v>
      </c>
      <c r="E236" s="75">
        <v>14.280155642023299</v>
      </c>
      <c r="F236" s="75">
        <v>1</v>
      </c>
      <c r="G236" s="75">
        <v>70</v>
      </c>
      <c r="H236" s="76">
        <v>2066.1579961089501</v>
      </c>
      <c r="I236" s="76">
        <v>125.84</v>
      </c>
      <c r="J236" s="76">
        <v>13942.97</v>
      </c>
    </row>
    <row r="237" spans="1:10" ht="26" x14ac:dyDescent="0.35">
      <c r="A237" s="73" t="s">
        <v>460</v>
      </c>
      <c r="B237" s="74" t="s">
        <v>461</v>
      </c>
      <c r="C237" s="77">
        <f t="shared" si="3"/>
        <v>2.2801999999999998</v>
      </c>
      <c r="D237" s="75">
        <v>60</v>
      </c>
      <c r="E237" s="75">
        <v>11.4166666666667</v>
      </c>
      <c r="F237" s="75">
        <v>2</v>
      </c>
      <c r="G237" s="75">
        <v>51</v>
      </c>
      <c r="H237" s="76">
        <v>2517.6241666666701</v>
      </c>
      <c r="I237" s="76">
        <v>1260.3</v>
      </c>
      <c r="J237" s="76">
        <v>6853.3</v>
      </c>
    </row>
    <row r="238" spans="1:10" ht="26" x14ac:dyDescent="0.35">
      <c r="A238" s="73" t="s">
        <v>462</v>
      </c>
      <c r="B238" s="74" t="s">
        <v>463</v>
      </c>
      <c r="C238" s="77">
        <f t="shared" si="3"/>
        <v>1.4113</v>
      </c>
      <c r="D238" s="75">
        <v>1036</v>
      </c>
      <c r="E238" s="75">
        <v>10.2837837837838</v>
      </c>
      <c r="F238" s="75">
        <v>1</v>
      </c>
      <c r="G238" s="75">
        <v>43</v>
      </c>
      <c r="H238" s="76">
        <v>1558.2679150579099</v>
      </c>
      <c r="I238" s="76">
        <v>88.25</v>
      </c>
      <c r="J238" s="76">
        <v>5006.63</v>
      </c>
    </row>
    <row r="239" spans="1:10" ht="26" x14ac:dyDescent="0.35">
      <c r="A239" s="73" t="s">
        <v>464</v>
      </c>
      <c r="B239" s="74" t="s">
        <v>465</v>
      </c>
      <c r="C239" s="77">
        <f t="shared" si="3"/>
        <v>1.4266000000000001</v>
      </c>
      <c r="D239" s="75">
        <v>121</v>
      </c>
      <c r="E239" s="75">
        <v>4.25619834710744</v>
      </c>
      <c r="F239" s="75">
        <v>1</v>
      </c>
      <c r="G239" s="75">
        <v>39</v>
      </c>
      <c r="H239" s="76">
        <v>1575.15851239669</v>
      </c>
      <c r="I239" s="76">
        <v>211.24</v>
      </c>
      <c r="J239" s="76">
        <v>6809.52</v>
      </c>
    </row>
    <row r="240" spans="1:10" x14ac:dyDescent="0.35">
      <c r="A240" s="73" t="s">
        <v>466</v>
      </c>
      <c r="B240" s="74" t="s">
        <v>467</v>
      </c>
      <c r="C240" s="77">
        <f t="shared" si="3"/>
        <v>2.1507000000000001</v>
      </c>
      <c r="D240" s="75">
        <v>89</v>
      </c>
      <c r="E240" s="75">
        <v>17.3595505617978</v>
      </c>
      <c r="F240" s="75">
        <v>1</v>
      </c>
      <c r="G240" s="75">
        <v>124</v>
      </c>
      <c r="H240" s="76">
        <v>2374.5756179775299</v>
      </c>
      <c r="I240" s="76">
        <v>403.58</v>
      </c>
      <c r="J240" s="76">
        <v>12877.39</v>
      </c>
    </row>
    <row r="241" spans="1:10" x14ac:dyDescent="0.35">
      <c r="A241" s="73" t="s">
        <v>468</v>
      </c>
      <c r="B241" s="74" t="s">
        <v>469</v>
      </c>
      <c r="C241" s="77">
        <f t="shared" si="3"/>
        <v>5.1483999999999996</v>
      </c>
      <c r="D241" s="75">
        <v>36</v>
      </c>
      <c r="E241" s="75">
        <v>8.9166666666666696</v>
      </c>
      <c r="F241" s="75">
        <v>4</v>
      </c>
      <c r="G241" s="75">
        <v>26</v>
      </c>
      <c r="H241" s="76">
        <v>5684.38638888889</v>
      </c>
      <c r="I241" s="76">
        <v>2252.19</v>
      </c>
      <c r="J241" s="76">
        <v>11140.26</v>
      </c>
    </row>
    <row r="242" spans="1:10" x14ac:dyDescent="0.35">
      <c r="A242" s="73" t="s">
        <v>470</v>
      </c>
      <c r="B242" s="74" t="s">
        <v>471</v>
      </c>
      <c r="C242" s="77">
        <f t="shared" si="3"/>
        <v>2.9474999999999998</v>
      </c>
      <c r="D242" s="75">
        <v>1</v>
      </c>
      <c r="E242" s="75">
        <v>9</v>
      </c>
      <c r="F242" s="75">
        <v>9</v>
      </c>
      <c r="G242" s="75">
        <v>9</v>
      </c>
      <c r="H242" s="76">
        <v>3254.33</v>
      </c>
      <c r="I242" s="76">
        <v>3254.33</v>
      </c>
      <c r="J242" s="76">
        <v>3254.33</v>
      </c>
    </row>
    <row r="243" spans="1:10" x14ac:dyDescent="0.35">
      <c r="A243" s="73" t="s">
        <v>472</v>
      </c>
      <c r="B243" s="74" t="s">
        <v>473</v>
      </c>
      <c r="C243" s="77">
        <f t="shared" si="3"/>
        <v>2.4862000000000002</v>
      </c>
      <c r="D243" s="75">
        <v>12</v>
      </c>
      <c r="E243" s="75">
        <v>19.6666666666667</v>
      </c>
      <c r="F243" s="75">
        <v>1</v>
      </c>
      <c r="G243" s="75">
        <v>46</v>
      </c>
      <c r="H243" s="76">
        <v>2745.01416666667</v>
      </c>
      <c r="I243" s="76">
        <v>493.28</v>
      </c>
      <c r="J243" s="76">
        <v>5476.93</v>
      </c>
    </row>
    <row r="244" spans="1:10" x14ac:dyDescent="0.35">
      <c r="A244" s="73" t="s">
        <v>474</v>
      </c>
      <c r="B244" s="74" t="s">
        <v>475</v>
      </c>
      <c r="C244" s="77">
        <f t="shared" si="3"/>
        <v>2.5878999999999999</v>
      </c>
      <c r="D244" s="75">
        <v>9</v>
      </c>
      <c r="E244" s="75">
        <v>7.5555555555555598</v>
      </c>
      <c r="F244" s="75">
        <v>2</v>
      </c>
      <c r="G244" s="75">
        <v>24</v>
      </c>
      <c r="H244" s="76">
        <v>2857.31222222222</v>
      </c>
      <c r="I244" s="76">
        <v>479.69</v>
      </c>
      <c r="J244" s="76">
        <v>4973.28</v>
      </c>
    </row>
    <row r="245" spans="1:10" ht="26" x14ac:dyDescent="0.35">
      <c r="A245" s="73" t="s">
        <v>476</v>
      </c>
      <c r="B245" s="74" t="s">
        <v>477</v>
      </c>
      <c r="C245" s="77">
        <f t="shared" si="3"/>
        <v>1.4863999999999999</v>
      </c>
      <c r="D245" s="75">
        <v>33</v>
      </c>
      <c r="E245" s="75">
        <v>8.7272727272727302</v>
      </c>
      <c r="F245" s="75">
        <v>1</v>
      </c>
      <c r="G245" s="75">
        <v>60</v>
      </c>
      <c r="H245" s="76">
        <v>1641.1472727272701</v>
      </c>
      <c r="I245" s="76">
        <v>88.25</v>
      </c>
      <c r="J245" s="76">
        <v>7618.78</v>
      </c>
    </row>
    <row r="246" spans="1:10" x14ac:dyDescent="0.35">
      <c r="A246" s="73" t="s">
        <v>478</v>
      </c>
      <c r="B246" s="74" t="s">
        <v>479</v>
      </c>
      <c r="C246" s="77">
        <f t="shared" si="3"/>
        <v>0.85199999999999998</v>
      </c>
      <c r="D246" s="75">
        <v>17</v>
      </c>
      <c r="E246" s="75">
        <v>3.5882352941176499</v>
      </c>
      <c r="F246" s="75">
        <v>1</v>
      </c>
      <c r="G246" s="75">
        <v>16</v>
      </c>
      <c r="H246" s="76">
        <v>940.71411764705897</v>
      </c>
      <c r="I246" s="76">
        <v>276.42</v>
      </c>
      <c r="J246" s="76">
        <v>2419.2600000000002</v>
      </c>
    </row>
    <row r="247" spans="1:10" ht="26" x14ac:dyDescent="0.35">
      <c r="A247" s="73" t="s">
        <v>480</v>
      </c>
      <c r="B247" s="74" t="s">
        <v>481</v>
      </c>
      <c r="C247" s="77">
        <f t="shared" si="3"/>
        <v>3.0720999999999998</v>
      </c>
      <c r="D247" s="75">
        <v>70</v>
      </c>
      <c r="E247" s="75">
        <v>20.785714285714299</v>
      </c>
      <c r="F247" s="75">
        <v>1</v>
      </c>
      <c r="G247" s="75">
        <v>84</v>
      </c>
      <c r="H247" s="76">
        <v>3391.9360000000001</v>
      </c>
      <c r="I247" s="76">
        <v>174.26</v>
      </c>
      <c r="J247" s="76">
        <v>12987.86</v>
      </c>
    </row>
    <row r="248" spans="1:10" ht="26" x14ac:dyDescent="0.35">
      <c r="A248" s="73" t="s">
        <v>482</v>
      </c>
      <c r="B248" s="74" t="s">
        <v>483</v>
      </c>
      <c r="C248" s="77">
        <f t="shared" si="3"/>
        <v>1.8624000000000001</v>
      </c>
      <c r="D248" s="75">
        <v>515</v>
      </c>
      <c r="E248" s="75">
        <v>12.807766990291301</v>
      </c>
      <c r="F248" s="75">
        <v>1</v>
      </c>
      <c r="G248" s="75">
        <v>115</v>
      </c>
      <c r="H248" s="76">
        <v>2056.2654368932099</v>
      </c>
      <c r="I248" s="76">
        <v>394.97</v>
      </c>
      <c r="J248" s="76">
        <v>13235.01</v>
      </c>
    </row>
    <row r="249" spans="1:10" ht="26" x14ac:dyDescent="0.35">
      <c r="A249" s="73" t="s">
        <v>484</v>
      </c>
      <c r="B249" s="74" t="s">
        <v>485</v>
      </c>
      <c r="C249" s="77">
        <f t="shared" si="3"/>
        <v>1.3141</v>
      </c>
      <c r="D249" s="75">
        <v>2051</v>
      </c>
      <c r="E249" s="75">
        <v>7.55680156021453</v>
      </c>
      <c r="F249" s="75">
        <v>1</v>
      </c>
      <c r="G249" s="75">
        <v>55</v>
      </c>
      <c r="H249" s="76">
        <v>1450.9247294002901</v>
      </c>
      <c r="I249" s="76">
        <v>184.69</v>
      </c>
      <c r="J249" s="76">
        <v>7025.29</v>
      </c>
    </row>
    <row r="250" spans="1:10" ht="26" x14ac:dyDescent="0.35">
      <c r="A250" s="73" t="s">
        <v>486</v>
      </c>
      <c r="B250" s="74" t="s">
        <v>487</v>
      </c>
      <c r="C250" s="77">
        <f t="shared" si="3"/>
        <v>0.78290000000000004</v>
      </c>
      <c r="D250" s="75">
        <v>367</v>
      </c>
      <c r="E250" s="75">
        <v>2.2561307901907401</v>
      </c>
      <c r="F250" s="75">
        <v>1</v>
      </c>
      <c r="G250" s="75">
        <v>20</v>
      </c>
      <c r="H250" s="76">
        <v>864.36138964577697</v>
      </c>
      <c r="I250" s="76">
        <v>146.77000000000001</v>
      </c>
      <c r="J250" s="76">
        <v>6711.73</v>
      </c>
    </row>
    <row r="251" spans="1:10" ht="26" x14ac:dyDescent="0.35">
      <c r="A251" s="73" t="s">
        <v>1289</v>
      </c>
      <c r="B251" s="74" t="s">
        <v>1290</v>
      </c>
      <c r="C251" s="77">
        <f t="shared" si="3"/>
        <v>0.44890000000000002</v>
      </c>
      <c r="D251" s="75">
        <v>1</v>
      </c>
      <c r="E251" s="75">
        <v>1</v>
      </c>
      <c r="F251" s="75">
        <v>1</v>
      </c>
      <c r="G251" s="75">
        <v>1</v>
      </c>
      <c r="H251" s="76">
        <v>495.58</v>
      </c>
      <c r="I251" s="76">
        <v>495.58</v>
      </c>
      <c r="J251" s="76">
        <v>495.58</v>
      </c>
    </row>
    <row r="252" spans="1:10" x14ac:dyDescent="0.35">
      <c r="A252" s="73" t="s">
        <v>488</v>
      </c>
      <c r="B252" s="74" t="s">
        <v>489</v>
      </c>
      <c r="C252" s="77">
        <f t="shared" si="3"/>
        <v>1.8411</v>
      </c>
      <c r="D252" s="75">
        <v>97</v>
      </c>
      <c r="E252" s="75">
        <v>11.814432989690699</v>
      </c>
      <c r="F252" s="75">
        <v>1</v>
      </c>
      <c r="G252" s="75">
        <v>72</v>
      </c>
      <c r="H252" s="76">
        <v>2032.75628865979</v>
      </c>
      <c r="I252" s="76">
        <v>334.57</v>
      </c>
      <c r="J252" s="76">
        <v>7743.14</v>
      </c>
    </row>
    <row r="253" spans="1:10" x14ac:dyDescent="0.35">
      <c r="A253" s="73" t="s">
        <v>490</v>
      </c>
      <c r="B253" s="74" t="s">
        <v>491</v>
      </c>
      <c r="C253" s="77">
        <f t="shared" si="3"/>
        <v>1.1560999999999999</v>
      </c>
      <c r="D253" s="75">
        <v>360</v>
      </c>
      <c r="E253" s="75">
        <v>4.4916666666666698</v>
      </c>
      <c r="F253" s="75">
        <v>1</v>
      </c>
      <c r="G253" s="75">
        <v>75</v>
      </c>
      <c r="H253" s="76">
        <v>1276.3989444444501</v>
      </c>
      <c r="I253" s="76">
        <v>197.69</v>
      </c>
      <c r="J253" s="76">
        <v>9714.2099999999991</v>
      </c>
    </row>
    <row r="254" spans="1:10" ht="26" x14ac:dyDescent="0.35">
      <c r="A254" s="73" t="s">
        <v>492</v>
      </c>
      <c r="B254" s="74" t="s">
        <v>493</v>
      </c>
      <c r="C254" s="77">
        <f t="shared" si="3"/>
        <v>1.2927</v>
      </c>
      <c r="D254" s="75">
        <v>123</v>
      </c>
      <c r="E254" s="75">
        <v>7.6504065040650397</v>
      </c>
      <c r="F254" s="75">
        <v>1</v>
      </c>
      <c r="G254" s="75">
        <v>48</v>
      </c>
      <c r="H254" s="76">
        <v>1427.3174796748001</v>
      </c>
      <c r="I254" s="76">
        <v>316.25</v>
      </c>
      <c r="J254" s="76">
        <v>5186.33</v>
      </c>
    </row>
    <row r="255" spans="1:10" ht="26" x14ac:dyDescent="0.35">
      <c r="A255" s="73" t="s">
        <v>494</v>
      </c>
      <c r="B255" s="74" t="s">
        <v>495</v>
      </c>
      <c r="C255" s="77">
        <f t="shared" si="3"/>
        <v>0.78800000000000003</v>
      </c>
      <c r="D255" s="75">
        <v>1599</v>
      </c>
      <c r="E255" s="75">
        <v>3.5159474671669799</v>
      </c>
      <c r="F255" s="75">
        <v>1</v>
      </c>
      <c r="G255" s="75">
        <v>26</v>
      </c>
      <c r="H255" s="76">
        <v>870.01811131957697</v>
      </c>
      <c r="I255" s="76">
        <v>141.52000000000001</v>
      </c>
      <c r="J255" s="76">
        <v>3609.45</v>
      </c>
    </row>
    <row r="256" spans="1:10" ht="26" x14ac:dyDescent="0.35">
      <c r="A256" s="73" t="s">
        <v>1291</v>
      </c>
      <c r="B256" s="74" t="s">
        <v>1292</v>
      </c>
      <c r="C256" s="77">
        <f t="shared" si="3"/>
        <v>0.52529999999999999</v>
      </c>
      <c r="D256" s="75">
        <v>1</v>
      </c>
      <c r="E256" s="75">
        <v>1</v>
      </c>
      <c r="F256" s="75">
        <v>1</v>
      </c>
      <c r="G256" s="75">
        <v>1</v>
      </c>
      <c r="H256" s="76">
        <v>579.95000000000005</v>
      </c>
      <c r="I256" s="76">
        <v>579.95000000000005</v>
      </c>
      <c r="J256" s="76">
        <v>579.95000000000005</v>
      </c>
    </row>
    <row r="257" spans="1:10" x14ac:dyDescent="0.35">
      <c r="A257" s="73" t="s">
        <v>496</v>
      </c>
      <c r="B257" s="74" t="s">
        <v>497</v>
      </c>
      <c r="C257" s="77">
        <f t="shared" si="3"/>
        <v>0.95430000000000004</v>
      </c>
      <c r="D257" s="75">
        <v>328</v>
      </c>
      <c r="E257" s="75">
        <v>5.5609756097560998</v>
      </c>
      <c r="F257" s="75">
        <v>1</v>
      </c>
      <c r="G257" s="75">
        <v>47</v>
      </c>
      <c r="H257" s="76">
        <v>1053.67283536585</v>
      </c>
      <c r="I257" s="76">
        <v>121.82</v>
      </c>
      <c r="J257" s="76">
        <v>5231.75</v>
      </c>
    </row>
    <row r="258" spans="1:10" x14ac:dyDescent="0.35">
      <c r="A258" s="73" t="s">
        <v>498</v>
      </c>
      <c r="B258" s="74" t="s">
        <v>499</v>
      </c>
      <c r="C258" s="77">
        <f t="shared" si="3"/>
        <v>1.4139999999999999</v>
      </c>
      <c r="D258" s="75">
        <v>63</v>
      </c>
      <c r="E258" s="75">
        <v>10.412698412698401</v>
      </c>
      <c r="F258" s="75">
        <v>1</v>
      </c>
      <c r="G258" s="75">
        <v>45</v>
      </c>
      <c r="H258" s="76">
        <v>1561.20047619048</v>
      </c>
      <c r="I258" s="76">
        <v>203.66</v>
      </c>
      <c r="J258" s="76">
        <v>5024.0200000000004</v>
      </c>
    </row>
    <row r="259" spans="1:10" x14ac:dyDescent="0.35">
      <c r="A259" s="73" t="s">
        <v>500</v>
      </c>
      <c r="B259" s="74" t="s">
        <v>501</v>
      </c>
      <c r="C259" s="77">
        <f t="shared" si="3"/>
        <v>0.66869999999999996</v>
      </c>
      <c r="D259" s="75">
        <v>477</v>
      </c>
      <c r="E259" s="75">
        <v>2.6100628930817602</v>
      </c>
      <c r="F259" s="75">
        <v>1</v>
      </c>
      <c r="G259" s="75">
        <v>47</v>
      </c>
      <c r="H259" s="76">
        <v>738.31781970649797</v>
      </c>
      <c r="I259" s="76">
        <v>88.25</v>
      </c>
      <c r="J259" s="76">
        <v>18531.2</v>
      </c>
    </row>
    <row r="260" spans="1:10" ht="26" x14ac:dyDescent="0.35">
      <c r="A260" s="73" t="s">
        <v>502</v>
      </c>
      <c r="B260" s="74" t="s">
        <v>503</v>
      </c>
      <c r="C260" s="77">
        <f t="shared" si="3"/>
        <v>1.1748000000000001</v>
      </c>
      <c r="D260" s="75">
        <v>84</v>
      </c>
      <c r="E260" s="75">
        <v>4.4880952380952399</v>
      </c>
      <c r="F260" s="75">
        <v>1</v>
      </c>
      <c r="G260" s="75">
        <v>73</v>
      </c>
      <c r="H260" s="76">
        <v>1297.15333333333</v>
      </c>
      <c r="I260" s="76">
        <v>217.99</v>
      </c>
      <c r="J260" s="76">
        <v>8939.94</v>
      </c>
    </row>
    <row r="261" spans="1:10" ht="26" x14ac:dyDescent="0.35">
      <c r="A261" s="73" t="s">
        <v>504</v>
      </c>
      <c r="B261" s="74" t="s">
        <v>505</v>
      </c>
      <c r="C261" s="77">
        <f t="shared" si="3"/>
        <v>0.68149999999999999</v>
      </c>
      <c r="D261" s="75">
        <v>751</v>
      </c>
      <c r="E261" s="75">
        <v>1.65113182423435</v>
      </c>
      <c r="F261" s="75">
        <v>1</v>
      </c>
      <c r="G261" s="75">
        <v>15</v>
      </c>
      <c r="H261" s="76">
        <v>752.43741677763103</v>
      </c>
      <c r="I261" s="76">
        <v>88.25</v>
      </c>
      <c r="J261" s="76">
        <v>3843.46</v>
      </c>
    </row>
    <row r="262" spans="1:10" ht="26" x14ac:dyDescent="0.35">
      <c r="A262" s="73" t="s">
        <v>506</v>
      </c>
      <c r="B262" s="74" t="s">
        <v>507</v>
      </c>
      <c r="C262" s="77">
        <f t="shared" si="3"/>
        <v>0.98880000000000001</v>
      </c>
      <c r="D262" s="75">
        <v>53</v>
      </c>
      <c r="E262" s="75">
        <v>5.3207547169811296</v>
      </c>
      <c r="F262" s="75">
        <v>1</v>
      </c>
      <c r="G262" s="75">
        <v>28</v>
      </c>
      <c r="H262" s="76">
        <v>1091.7850943396199</v>
      </c>
      <c r="I262" s="76">
        <v>342.47</v>
      </c>
      <c r="J262" s="76">
        <v>3152.28</v>
      </c>
    </row>
    <row r="263" spans="1:10" ht="26" x14ac:dyDescent="0.35">
      <c r="A263" s="73" t="s">
        <v>508</v>
      </c>
      <c r="B263" s="74" t="s">
        <v>509</v>
      </c>
      <c r="C263" s="77">
        <f t="shared" si="3"/>
        <v>0.74460000000000004</v>
      </c>
      <c r="D263" s="75">
        <v>344</v>
      </c>
      <c r="E263" s="75">
        <v>3.3953488372092999</v>
      </c>
      <c r="F263" s="75">
        <v>1</v>
      </c>
      <c r="G263" s="75">
        <v>36</v>
      </c>
      <c r="H263" s="76">
        <v>822.15938953488399</v>
      </c>
      <c r="I263" s="76">
        <v>184.69</v>
      </c>
      <c r="J263" s="76">
        <v>3495.39</v>
      </c>
    </row>
    <row r="264" spans="1:10" x14ac:dyDescent="0.35">
      <c r="A264" s="73" t="s">
        <v>510</v>
      </c>
      <c r="B264" s="74" t="s">
        <v>511</v>
      </c>
      <c r="C264" s="77">
        <f t="shared" si="3"/>
        <v>0.622</v>
      </c>
      <c r="D264" s="75">
        <v>26</v>
      </c>
      <c r="E264" s="75">
        <v>2.6923076923076898</v>
      </c>
      <c r="F264" s="75">
        <v>1</v>
      </c>
      <c r="G264" s="75">
        <v>15</v>
      </c>
      <c r="H264" s="76">
        <v>686.71346153846105</v>
      </c>
      <c r="I264" s="76">
        <v>278.12</v>
      </c>
      <c r="J264" s="76">
        <v>1971.28</v>
      </c>
    </row>
    <row r="265" spans="1:10" ht="26" x14ac:dyDescent="0.35">
      <c r="A265" s="73" t="s">
        <v>512</v>
      </c>
      <c r="B265" s="74" t="s">
        <v>513</v>
      </c>
      <c r="C265" s="77">
        <f t="shared" si="3"/>
        <v>2.3946999999999998</v>
      </c>
      <c r="D265" s="75">
        <v>56</v>
      </c>
      <c r="E265" s="75">
        <v>12.7321428571429</v>
      </c>
      <c r="F265" s="75">
        <v>1</v>
      </c>
      <c r="G265" s="75">
        <v>54</v>
      </c>
      <c r="H265" s="76">
        <v>2643.9601785714299</v>
      </c>
      <c r="I265" s="76">
        <v>210.47</v>
      </c>
      <c r="J265" s="76">
        <v>13261.42</v>
      </c>
    </row>
    <row r="266" spans="1:10" ht="26" x14ac:dyDescent="0.35">
      <c r="A266" s="73" t="s">
        <v>514</v>
      </c>
      <c r="B266" s="74" t="s">
        <v>515</v>
      </c>
      <c r="C266" s="77">
        <f t="shared" si="3"/>
        <v>1.0726</v>
      </c>
      <c r="D266" s="75">
        <v>341</v>
      </c>
      <c r="E266" s="75">
        <v>3.3313782991202299</v>
      </c>
      <c r="F266" s="75">
        <v>1</v>
      </c>
      <c r="G266" s="75">
        <v>28</v>
      </c>
      <c r="H266" s="76">
        <v>1184.2278885630501</v>
      </c>
      <c r="I266" s="76">
        <v>125.84</v>
      </c>
      <c r="J266" s="76">
        <v>4653.96</v>
      </c>
    </row>
    <row r="267" spans="1:10" x14ac:dyDescent="0.35">
      <c r="A267" s="73" t="s">
        <v>516</v>
      </c>
      <c r="B267" s="74" t="s">
        <v>517</v>
      </c>
      <c r="C267" s="77">
        <f t="shared" si="3"/>
        <v>0.66449999999999998</v>
      </c>
      <c r="D267" s="75">
        <v>67</v>
      </c>
      <c r="E267" s="75">
        <v>7.4477611940298498</v>
      </c>
      <c r="F267" s="75">
        <v>1</v>
      </c>
      <c r="G267" s="75">
        <v>32</v>
      </c>
      <c r="H267" s="76">
        <v>733.62343283582095</v>
      </c>
      <c r="I267" s="76">
        <v>88.25</v>
      </c>
      <c r="J267" s="76">
        <v>3230.49</v>
      </c>
    </row>
    <row r="268" spans="1:10" x14ac:dyDescent="0.35">
      <c r="A268" s="73" t="s">
        <v>518</v>
      </c>
      <c r="B268" s="74" t="s">
        <v>519</v>
      </c>
      <c r="C268" s="77">
        <f t="shared" ref="C268:C331" si="4">ROUND(H268/H$591,4)</f>
        <v>0.64200000000000002</v>
      </c>
      <c r="D268" s="75">
        <v>474</v>
      </c>
      <c r="E268" s="75">
        <v>7.0063291139240498</v>
      </c>
      <c r="F268" s="75">
        <v>1</v>
      </c>
      <c r="G268" s="75">
        <v>38</v>
      </c>
      <c r="H268" s="76">
        <v>708.85272151898698</v>
      </c>
      <c r="I268" s="76">
        <v>88.25</v>
      </c>
      <c r="J268" s="76">
        <v>3450.84</v>
      </c>
    </row>
    <row r="269" spans="1:10" ht="26" x14ac:dyDescent="0.35">
      <c r="A269" s="73" t="s">
        <v>520</v>
      </c>
      <c r="B269" s="74" t="s">
        <v>521</v>
      </c>
      <c r="C269" s="77">
        <f t="shared" si="4"/>
        <v>0.4965</v>
      </c>
      <c r="D269" s="75">
        <v>25</v>
      </c>
      <c r="E269" s="75">
        <v>4</v>
      </c>
      <c r="F269" s="75">
        <v>1</v>
      </c>
      <c r="G269" s="75">
        <v>16</v>
      </c>
      <c r="H269" s="76">
        <v>548.22040000000004</v>
      </c>
      <c r="I269" s="76">
        <v>88.25</v>
      </c>
      <c r="J269" s="76">
        <v>1800.79</v>
      </c>
    </row>
    <row r="270" spans="1:10" x14ac:dyDescent="0.35">
      <c r="A270" s="73" t="s">
        <v>522</v>
      </c>
      <c r="B270" s="74" t="s">
        <v>523</v>
      </c>
      <c r="C270" s="77">
        <f t="shared" si="4"/>
        <v>0.6895</v>
      </c>
      <c r="D270" s="75">
        <v>85</v>
      </c>
      <c r="E270" s="75">
        <v>7.3294117647058803</v>
      </c>
      <c r="F270" s="75">
        <v>1</v>
      </c>
      <c r="G270" s="75">
        <v>28</v>
      </c>
      <c r="H270" s="76">
        <v>761.23388235294101</v>
      </c>
      <c r="I270" s="76">
        <v>88.25</v>
      </c>
      <c r="J270" s="76">
        <v>4038.83</v>
      </c>
    </row>
    <row r="271" spans="1:10" ht="26" x14ac:dyDescent="0.35">
      <c r="A271" s="73" t="s">
        <v>524</v>
      </c>
      <c r="B271" s="74" t="s">
        <v>525</v>
      </c>
      <c r="C271" s="77">
        <f t="shared" si="4"/>
        <v>0.8014</v>
      </c>
      <c r="D271" s="75">
        <v>207</v>
      </c>
      <c r="E271" s="75">
        <v>6.3574879227053103</v>
      </c>
      <c r="F271" s="75">
        <v>1</v>
      </c>
      <c r="G271" s="75">
        <v>49</v>
      </c>
      <c r="H271" s="76">
        <v>884.82053140096502</v>
      </c>
      <c r="I271" s="76">
        <v>88.25</v>
      </c>
      <c r="J271" s="76">
        <v>5089.43</v>
      </c>
    </row>
    <row r="272" spans="1:10" x14ac:dyDescent="0.35">
      <c r="A272" s="73" t="s">
        <v>526</v>
      </c>
      <c r="B272" s="74" t="s">
        <v>527</v>
      </c>
      <c r="C272" s="77">
        <f t="shared" si="4"/>
        <v>1.0911</v>
      </c>
      <c r="D272" s="75">
        <v>287</v>
      </c>
      <c r="E272" s="75">
        <v>8.5574912891986106</v>
      </c>
      <c r="F272" s="75">
        <v>1</v>
      </c>
      <c r="G272" s="75">
        <v>80</v>
      </c>
      <c r="H272" s="76">
        <v>1204.6654006968599</v>
      </c>
      <c r="I272" s="76">
        <v>88.25</v>
      </c>
      <c r="J272" s="76">
        <v>30529.41</v>
      </c>
    </row>
    <row r="273" spans="1:10" x14ac:dyDescent="0.35">
      <c r="A273" s="73" t="s">
        <v>528</v>
      </c>
      <c r="B273" s="74" t="s">
        <v>529</v>
      </c>
      <c r="C273" s="77">
        <f t="shared" si="4"/>
        <v>0.79659999999999997</v>
      </c>
      <c r="D273" s="75">
        <v>206</v>
      </c>
      <c r="E273" s="75">
        <v>6.9029126213592198</v>
      </c>
      <c r="F273" s="75">
        <v>1</v>
      </c>
      <c r="G273" s="75">
        <v>40</v>
      </c>
      <c r="H273" s="76">
        <v>879.52262135922297</v>
      </c>
      <c r="I273" s="76">
        <v>88.25</v>
      </c>
      <c r="J273" s="76">
        <v>4124.6499999999996</v>
      </c>
    </row>
    <row r="274" spans="1:10" x14ac:dyDescent="0.35">
      <c r="A274" s="73" t="s">
        <v>530</v>
      </c>
      <c r="B274" s="74" t="s">
        <v>531</v>
      </c>
      <c r="C274" s="77">
        <f t="shared" si="4"/>
        <v>1.5610999999999999</v>
      </c>
      <c r="D274" s="75">
        <v>84</v>
      </c>
      <c r="E274" s="75">
        <v>15.5833333333333</v>
      </c>
      <c r="F274" s="75">
        <v>1</v>
      </c>
      <c r="G274" s="75">
        <v>79</v>
      </c>
      <c r="H274" s="76">
        <v>1723.5670238095199</v>
      </c>
      <c r="I274" s="76">
        <v>88.25</v>
      </c>
      <c r="J274" s="76">
        <v>7613.05</v>
      </c>
    </row>
    <row r="275" spans="1:10" x14ac:dyDescent="0.35">
      <c r="A275" s="73" t="s">
        <v>532</v>
      </c>
      <c r="B275" s="74" t="s">
        <v>533</v>
      </c>
      <c r="C275" s="77">
        <f t="shared" si="4"/>
        <v>0.98419999999999996</v>
      </c>
      <c r="D275" s="75">
        <v>189</v>
      </c>
      <c r="E275" s="75">
        <v>9.1640211640211593</v>
      </c>
      <c r="F275" s="75">
        <v>1</v>
      </c>
      <c r="G275" s="75">
        <v>75</v>
      </c>
      <c r="H275" s="76">
        <v>1086.69232804233</v>
      </c>
      <c r="I275" s="76">
        <v>88.25</v>
      </c>
      <c r="J275" s="76">
        <v>9104.69</v>
      </c>
    </row>
    <row r="276" spans="1:10" x14ac:dyDescent="0.35">
      <c r="A276" s="73" t="s">
        <v>534</v>
      </c>
      <c r="B276" s="74" t="s">
        <v>535</v>
      </c>
      <c r="C276" s="77">
        <f t="shared" si="4"/>
        <v>0.69420000000000004</v>
      </c>
      <c r="D276" s="75">
        <v>339</v>
      </c>
      <c r="E276" s="75">
        <v>6.1563421828908602</v>
      </c>
      <c r="F276" s="75">
        <v>1</v>
      </c>
      <c r="G276" s="75">
        <v>49</v>
      </c>
      <c r="H276" s="76">
        <v>766.51799410029503</v>
      </c>
      <c r="I276" s="76">
        <v>88.25</v>
      </c>
      <c r="J276" s="76">
        <v>5297.27</v>
      </c>
    </row>
    <row r="277" spans="1:10" x14ac:dyDescent="0.35">
      <c r="A277" s="73" t="s">
        <v>536</v>
      </c>
      <c r="B277" s="74" t="s">
        <v>537</v>
      </c>
      <c r="C277" s="77">
        <f t="shared" si="4"/>
        <v>0.66579999999999995</v>
      </c>
      <c r="D277" s="75">
        <v>78</v>
      </c>
      <c r="E277" s="75">
        <v>6.1282051282051304</v>
      </c>
      <c r="F277" s="75">
        <v>1</v>
      </c>
      <c r="G277" s="75">
        <v>23</v>
      </c>
      <c r="H277" s="76">
        <v>735.14576923076902</v>
      </c>
      <c r="I277" s="76">
        <v>88.25</v>
      </c>
      <c r="J277" s="76">
        <v>4234.8500000000004</v>
      </c>
    </row>
    <row r="278" spans="1:10" x14ac:dyDescent="0.35">
      <c r="A278" s="73" t="s">
        <v>538</v>
      </c>
      <c r="B278" s="74" t="s">
        <v>539</v>
      </c>
      <c r="C278" s="77">
        <f t="shared" si="4"/>
        <v>0.57469999999999999</v>
      </c>
      <c r="D278" s="75">
        <v>91</v>
      </c>
      <c r="E278" s="75">
        <v>6.4175824175824197</v>
      </c>
      <c r="F278" s="75">
        <v>1</v>
      </c>
      <c r="G278" s="75">
        <v>37</v>
      </c>
      <c r="H278" s="76">
        <v>634.47923076923098</v>
      </c>
      <c r="I278" s="76">
        <v>88.25</v>
      </c>
      <c r="J278" s="76">
        <v>3856.67</v>
      </c>
    </row>
    <row r="279" spans="1:10" x14ac:dyDescent="0.35">
      <c r="A279" s="73" t="s">
        <v>540</v>
      </c>
      <c r="B279" s="74" t="s">
        <v>541</v>
      </c>
      <c r="C279" s="77">
        <f t="shared" si="4"/>
        <v>0.43020000000000003</v>
      </c>
      <c r="D279" s="75">
        <v>185</v>
      </c>
      <c r="E279" s="75">
        <v>4.5405405405405403</v>
      </c>
      <c r="F279" s="75">
        <v>1</v>
      </c>
      <c r="G279" s="75">
        <v>22</v>
      </c>
      <c r="H279" s="76">
        <v>475.03632432432499</v>
      </c>
      <c r="I279" s="76">
        <v>88.25</v>
      </c>
      <c r="J279" s="76">
        <v>3071.44</v>
      </c>
    </row>
    <row r="280" spans="1:10" x14ac:dyDescent="0.35">
      <c r="A280" s="73" t="s">
        <v>542</v>
      </c>
      <c r="B280" s="74" t="s">
        <v>543</v>
      </c>
      <c r="C280" s="77">
        <f t="shared" si="4"/>
        <v>0.626</v>
      </c>
      <c r="D280" s="75">
        <v>3196</v>
      </c>
      <c r="E280" s="75">
        <v>6.3926783479349201</v>
      </c>
      <c r="F280" s="75">
        <v>1</v>
      </c>
      <c r="G280" s="75">
        <v>51</v>
      </c>
      <c r="H280" s="76">
        <v>691.20953692114904</v>
      </c>
      <c r="I280" s="76">
        <v>88.25</v>
      </c>
      <c r="J280" s="76">
        <v>7440.91</v>
      </c>
    </row>
    <row r="281" spans="1:10" x14ac:dyDescent="0.35">
      <c r="A281" s="73" t="s">
        <v>544</v>
      </c>
      <c r="B281" s="74" t="s">
        <v>545</v>
      </c>
      <c r="C281" s="77">
        <f t="shared" si="4"/>
        <v>0.72099999999999997</v>
      </c>
      <c r="D281" s="75">
        <v>21</v>
      </c>
      <c r="E281" s="75">
        <v>7.0952380952380896</v>
      </c>
      <c r="F281" s="75">
        <v>1</v>
      </c>
      <c r="G281" s="75">
        <v>23</v>
      </c>
      <c r="H281" s="76">
        <v>796.113333333333</v>
      </c>
      <c r="I281" s="76">
        <v>88.25</v>
      </c>
      <c r="J281" s="76">
        <v>3020.35</v>
      </c>
    </row>
    <row r="282" spans="1:10" x14ac:dyDescent="0.35">
      <c r="A282" s="73" t="s">
        <v>546</v>
      </c>
      <c r="B282" s="74" t="s">
        <v>547</v>
      </c>
      <c r="C282" s="77">
        <f t="shared" si="4"/>
        <v>0.4854</v>
      </c>
      <c r="D282" s="75">
        <v>67</v>
      </c>
      <c r="E282" s="75">
        <v>4.8656716417910504</v>
      </c>
      <c r="F282" s="75">
        <v>1</v>
      </c>
      <c r="G282" s="75">
        <v>29</v>
      </c>
      <c r="H282" s="76">
        <v>535.91731343283595</v>
      </c>
      <c r="I282" s="76">
        <v>88.25</v>
      </c>
      <c r="J282" s="76">
        <v>2671.19</v>
      </c>
    </row>
    <row r="283" spans="1:10" ht="26" x14ac:dyDescent="0.35">
      <c r="A283" s="73" t="s">
        <v>548</v>
      </c>
      <c r="B283" s="74" t="s">
        <v>549</v>
      </c>
      <c r="C283" s="77">
        <f t="shared" si="4"/>
        <v>0.60399999999999998</v>
      </c>
      <c r="D283" s="75">
        <v>74</v>
      </c>
      <c r="E283" s="75">
        <v>5.5270270270270299</v>
      </c>
      <c r="F283" s="75">
        <v>1</v>
      </c>
      <c r="G283" s="75">
        <v>28</v>
      </c>
      <c r="H283" s="76">
        <v>666.92770270270296</v>
      </c>
      <c r="I283" s="76">
        <v>88.25</v>
      </c>
      <c r="J283" s="76">
        <v>3985.54</v>
      </c>
    </row>
    <row r="284" spans="1:10" x14ac:dyDescent="0.35">
      <c r="A284" s="73" t="s">
        <v>550</v>
      </c>
      <c r="B284" s="74" t="s">
        <v>551</v>
      </c>
      <c r="C284" s="77">
        <f t="shared" si="4"/>
        <v>0.59840000000000004</v>
      </c>
      <c r="D284" s="75">
        <v>186</v>
      </c>
      <c r="E284" s="75">
        <v>5.8655913978494603</v>
      </c>
      <c r="F284" s="75">
        <v>1</v>
      </c>
      <c r="G284" s="75">
        <v>45</v>
      </c>
      <c r="H284" s="76">
        <v>660.72155913978497</v>
      </c>
      <c r="I284" s="76">
        <v>88.25</v>
      </c>
      <c r="J284" s="76">
        <v>5052.46</v>
      </c>
    </row>
    <row r="285" spans="1:10" x14ac:dyDescent="0.35">
      <c r="A285" s="73" t="s">
        <v>552</v>
      </c>
      <c r="B285" s="74" t="s">
        <v>553</v>
      </c>
      <c r="C285" s="77">
        <f t="shared" si="4"/>
        <v>0.37719999999999998</v>
      </c>
      <c r="D285" s="75">
        <v>393</v>
      </c>
      <c r="E285" s="75">
        <v>4.1882951653943996</v>
      </c>
      <c r="F285" s="75">
        <v>1</v>
      </c>
      <c r="G285" s="75">
        <v>46</v>
      </c>
      <c r="H285" s="76">
        <v>416.44361323155198</v>
      </c>
      <c r="I285" s="76">
        <v>88.25</v>
      </c>
      <c r="J285" s="76">
        <v>4059.5</v>
      </c>
    </row>
    <row r="286" spans="1:10" ht="26" x14ac:dyDescent="0.35">
      <c r="A286" s="73" t="s">
        <v>554</v>
      </c>
      <c r="B286" s="74" t="s">
        <v>555</v>
      </c>
      <c r="C286" s="77">
        <f t="shared" si="4"/>
        <v>0.35449999999999998</v>
      </c>
      <c r="D286" s="75">
        <v>38</v>
      </c>
      <c r="E286" s="75">
        <v>3.7368421052631602</v>
      </c>
      <c r="F286" s="75">
        <v>1</v>
      </c>
      <c r="G286" s="75">
        <v>19</v>
      </c>
      <c r="H286" s="76">
        <v>391.35421052631602</v>
      </c>
      <c r="I286" s="76">
        <v>88.25</v>
      </c>
      <c r="J286" s="76">
        <v>1676.75</v>
      </c>
    </row>
    <row r="287" spans="1:10" ht="26" x14ac:dyDescent="0.35">
      <c r="A287" s="73" t="s">
        <v>556</v>
      </c>
      <c r="B287" s="74" t="s">
        <v>557</v>
      </c>
      <c r="C287" s="77">
        <f t="shared" si="4"/>
        <v>0.2404</v>
      </c>
      <c r="D287" s="75">
        <v>192</v>
      </c>
      <c r="E287" s="75">
        <v>2.2760416666666701</v>
      </c>
      <c r="F287" s="75">
        <v>1</v>
      </c>
      <c r="G287" s="75">
        <v>12</v>
      </c>
      <c r="H287" s="76">
        <v>265.37260416666697</v>
      </c>
      <c r="I287" s="76">
        <v>88.25</v>
      </c>
      <c r="J287" s="76">
        <v>1107.49</v>
      </c>
    </row>
    <row r="288" spans="1:10" ht="26" x14ac:dyDescent="0.35">
      <c r="A288" s="73" t="s">
        <v>558</v>
      </c>
      <c r="B288" s="74" t="s">
        <v>559</v>
      </c>
      <c r="C288" s="77">
        <f t="shared" si="4"/>
        <v>0.17019999999999999</v>
      </c>
      <c r="D288" s="75">
        <v>266</v>
      </c>
      <c r="E288" s="75">
        <v>1.19548872180451</v>
      </c>
      <c r="F288" s="75">
        <v>1</v>
      </c>
      <c r="G288" s="75">
        <v>8</v>
      </c>
      <c r="H288" s="76">
        <v>187.91116541353301</v>
      </c>
      <c r="I288" s="76">
        <v>88.25</v>
      </c>
      <c r="J288" s="76">
        <v>1058.33</v>
      </c>
    </row>
    <row r="289" spans="1:10" ht="26" x14ac:dyDescent="0.35">
      <c r="A289" s="73" t="s">
        <v>560</v>
      </c>
      <c r="B289" s="74" t="s">
        <v>561</v>
      </c>
      <c r="C289" s="77">
        <f t="shared" si="4"/>
        <v>0.55320000000000003</v>
      </c>
      <c r="D289" s="75">
        <v>216</v>
      </c>
      <c r="E289" s="75">
        <v>5.9120370370370399</v>
      </c>
      <c r="F289" s="75">
        <v>1</v>
      </c>
      <c r="G289" s="75">
        <v>28</v>
      </c>
      <c r="H289" s="76">
        <v>610.83759259259296</v>
      </c>
      <c r="I289" s="76">
        <v>88.25</v>
      </c>
      <c r="J289" s="76">
        <v>2471</v>
      </c>
    </row>
    <row r="290" spans="1:10" ht="26" x14ac:dyDescent="0.35">
      <c r="A290" s="73" t="s">
        <v>562</v>
      </c>
      <c r="B290" s="74" t="s">
        <v>563</v>
      </c>
      <c r="C290" s="77">
        <f t="shared" si="4"/>
        <v>0.32500000000000001</v>
      </c>
      <c r="D290" s="75">
        <v>641</v>
      </c>
      <c r="E290" s="75">
        <v>3.3229329173166899</v>
      </c>
      <c r="F290" s="75">
        <v>1</v>
      </c>
      <c r="G290" s="75">
        <v>21</v>
      </c>
      <c r="H290" s="76">
        <v>358.81833073322798</v>
      </c>
      <c r="I290" s="76">
        <v>88.25</v>
      </c>
      <c r="J290" s="76">
        <v>2449.33</v>
      </c>
    </row>
    <row r="291" spans="1:10" ht="26" x14ac:dyDescent="0.35">
      <c r="A291" s="73" t="s">
        <v>564</v>
      </c>
      <c r="B291" s="74" t="s">
        <v>565</v>
      </c>
      <c r="C291" s="77">
        <f t="shared" si="4"/>
        <v>0.24049999999999999</v>
      </c>
      <c r="D291" s="75">
        <v>138</v>
      </c>
      <c r="E291" s="75">
        <v>1.9565217391304299</v>
      </c>
      <c r="F291" s="75">
        <v>1</v>
      </c>
      <c r="G291" s="75">
        <v>9</v>
      </c>
      <c r="H291" s="76">
        <v>265.551811594203</v>
      </c>
      <c r="I291" s="76">
        <v>88.25</v>
      </c>
      <c r="J291" s="76">
        <v>1055.57</v>
      </c>
    </row>
    <row r="292" spans="1:10" x14ac:dyDescent="0.35">
      <c r="A292" s="73" t="s">
        <v>566</v>
      </c>
      <c r="B292" s="74" t="s">
        <v>567</v>
      </c>
      <c r="C292" s="77">
        <f t="shared" si="4"/>
        <v>0.42330000000000001</v>
      </c>
      <c r="D292" s="75">
        <v>159</v>
      </c>
      <c r="E292" s="75">
        <v>3.7672955974842801</v>
      </c>
      <c r="F292" s="75">
        <v>1</v>
      </c>
      <c r="G292" s="75">
        <v>27</v>
      </c>
      <c r="H292" s="76">
        <v>467.387547169811</v>
      </c>
      <c r="I292" s="76">
        <v>88.25</v>
      </c>
      <c r="J292" s="76">
        <v>2945.73</v>
      </c>
    </row>
    <row r="293" spans="1:10" x14ac:dyDescent="0.35">
      <c r="A293" s="73" t="s">
        <v>568</v>
      </c>
      <c r="B293" s="74" t="s">
        <v>569</v>
      </c>
      <c r="C293" s="77">
        <f t="shared" si="4"/>
        <v>1.9944999999999999</v>
      </c>
      <c r="D293" s="75">
        <v>29</v>
      </c>
      <c r="E293" s="75">
        <v>9.6551724137930997</v>
      </c>
      <c r="F293" s="75">
        <v>6</v>
      </c>
      <c r="G293" s="75">
        <v>16</v>
      </c>
      <c r="H293" s="76">
        <v>2202.14103448276</v>
      </c>
      <c r="I293" s="76">
        <v>1553.75</v>
      </c>
      <c r="J293" s="76">
        <v>3322.95</v>
      </c>
    </row>
    <row r="294" spans="1:10" x14ac:dyDescent="0.35">
      <c r="A294" s="73" t="s">
        <v>570</v>
      </c>
      <c r="B294" s="74" t="s">
        <v>571</v>
      </c>
      <c r="C294" s="77">
        <f t="shared" si="4"/>
        <v>1.5696000000000001</v>
      </c>
      <c r="D294" s="75">
        <v>279</v>
      </c>
      <c r="E294" s="75">
        <v>6.7777777777777803</v>
      </c>
      <c r="F294" s="75">
        <v>1</v>
      </c>
      <c r="G294" s="75">
        <v>32</v>
      </c>
      <c r="H294" s="76">
        <v>1733.0394265233001</v>
      </c>
      <c r="I294" s="76">
        <v>415.72</v>
      </c>
      <c r="J294" s="76">
        <v>4227.66</v>
      </c>
    </row>
    <row r="295" spans="1:10" x14ac:dyDescent="0.35">
      <c r="A295" s="73" t="s">
        <v>572</v>
      </c>
      <c r="B295" s="74" t="s">
        <v>573</v>
      </c>
      <c r="C295" s="77">
        <f t="shared" si="4"/>
        <v>1.2946</v>
      </c>
      <c r="D295" s="75">
        <v>26</v>
      </c>
      <c r="E295" s="75">
        <v>7.6538461538461497</v>
      </c>
      <c r="F295" s="75">
        <v>3</v>
      </c>
      <c r="G295" s="75">
        <v>18</v>
      </c>
      <c r="H295" s="76">
        <v>1429.405</v>
      </c>
      <c r="I295" s="76">
        <v>677.89</v>
      </c>
      <c r="J295" s="76">
        <v>2360.9699999999998</v>
      </c>
    </row>
    <row r="296" spans="1:10" x14ac:dyDescent="0.35">
      <c r="A296" s="73" t="s">
        <v>574</v>
      </c>
      <c r="B296" s="74" t="s">
        <v>575</v>
      </c>
      <c r="C296" s="77">
        <f t="shared" si="4"/>
        <v>1.1028</v>
      </c>
      <c r="D296" s="75">
        <v>480</v>
      </c>
      <c r="E296" s="75">
        <v>4.9354166666666703</v>
      </c>
      <c r="F296" s="75">
        <v>1</v>
      </c>
      <c r="G296" s="75">
        <v>21</v>
      </c>
      <c r="H296" s="76">
        <v>1217.64335416667</v>
      </c>
      <c r="I296" s="76">
        <v>394.89</v>
      </c>
      <c r="J296" s="76">
        <v>2762.22</v>
      </c>
    </row>
    <row r="297" spans="1:10" ht="26" x14ac:dyDescent="0.35">
      <c r="A297" s="73" t="s">
        <v>576</v>
      </c>
      <c r="B297" s="74" t="s">
        <v>577</v>
      </c>
      <c r="C297" s="77">
        <f t="shared" si="4"/>
        <v>0.82930000000000004</v>
      </c>
      <c r="D297" s="75">
        <v>75</v>
      </c>
      <c r="E297" s="75">
        <v>3.6133333333333302</v>
      </c>
      <c r="F297" s="75">
        <v>1</v>
      </c>
      <c r="G297" s="75">
        <v>11</v>
      </c>
      <c r="H297" s="76">
        <v>915.65933333333396</v>
      </c>
      <c r="I297" s="76">
        <v>312.14</v>
      </c>
      <c r="J297" s="76">
        <v>3355.46</v>
      </c>
    </row>
    <row r="298" spans="1:10" ht="26" x14ac:dyDescent="0.35">
      <c r="A298" s="73" t="s">
        <v>578</v>
      </c>
      <c r="B298" s="74" t="s">
        <v>579</v>
      </c>
      <c r="C298" s="77">
        <f t="shared" si="4"/>
        <v>0.5958</v>
      </c>
      <c r="D298" s="75">
        <v>12</v>
      </c>
      <c r="E298" s="75">
        <v>3</v>
      </c>
      <c r="F298" s="75">
        <v>1</v>
      </c>
      <c r="G298" s="75">
        <v>5</v>
      </c>
      <c r="H298" s="76">
        <v>657.78250000000003</v>
      </c>
      <c r="I298" s="76">
        <v>162.44999999999999</v>
      </c>
      <c r="J298" s="76">
        <v>917.28</v>
      </c>
    </row>
    <row r="299" spans="1:10" ht="26" x14ac:dyDescent="0.35">
      <c r="A299" s="73" t="s">
        <v>580</v>
      </c>
      <c r="B299" s="74" t="s">
        <v>581</v>
      </c>
      <c r="C299" s="77">
        <f t="shared" si="4"/>
        <v>3.2075999999999998</v>
      </c>
      <c r="D299" s="75">
        <v>107</v>
      </c>
      <c r="E299" s="75">
        <v>30.6261682242991</v>
      </c>
      <c r="F299" s="75">
        <v>1</v>
      </c>
      <c r="G299" s="75">
        <v>327</v>
      </c>
      <c r="H299" s="76">
        <v>3541.4926168224301</v>
      </c>
      <c r="I299" s="76">
        <v>88.25</v>
      </c>
      <c r="J299" s="76">
        <v>40766.71</v>
      </c>
    </row>
    <row r="300" spans="1:10" ht="26" x14ac:dyDescent="0.35">
      <c r="A300" s="73" t="s">
        <v>582</v>
      </c>
      <c r="B300" s="74" t="s">
        <v>583</v>
      </c>
      <c r="C300" s="77">
        <f t="shared" si="4"/>
        <v>1.839</v>
      </c>
      <c r="D300" s="75">
        <v>22</v>
      </c>
      <c r="E300" s="75">
        <v>15.045454545454501</v>
      </c>
      <c r="F300" s="75">
        <v>1</v>
      </c>
      <c r="G300" s="75">
        <v>69</v>
      </c>
      <c r="H300" s="76">
        <v>2030.47363636364</v>
      </c>
      <c r="I300" s="76">
        <v>88.25</v>
      </c>
      <c r="J300" s="76">
        <v>8237.32</v>
      </c>
    </row>
    <row r="301" spans="1:10" ht="26" x14ac:dyDescent="0.35">
      <c r="A301" s="73" t="s">
        <v>584</v>
      </c>
      <c r="B301" s="74" t="s">
        <v>585</v>
      </c>
      <c r="C301" s="77">
        <f t="shared" si="4"/>
        <v>1.6805000000000001</v>
      </c>
      <c r="D301" s="75">
        <v>49</v>
      </c>
      <c r="E301" s="75">
        <v>11.6326530612245</v>
      </c>
      <c r="F301" s="75">
        <v>1</v>
      </c>
      <c r="G301" s="75">
        <v>59</v>
      </c>
      <c r="H301" s="76">
        <v>1855.4506122449</v>
      </c>
      <c r="I301" s="76">
        <v>297.61</v>
      </c>
      <c r="J301" s="76">
        <v>8818.61</v>
      </c>
    </row>
    <row r="302" spans="1:10" ht="26" x14ac:dyDescent="0.35">
      <c r="A302" s="73" t="s">
        <v>586</v>
      </c>
      <c r="B302" s="74" t="s">
        <v>587</v>
      </c>
      <c r="C302" s="77">
        <f t="shared" si="4"/>
        <v>0.90700000000000003</v>
      </c>
      <c r="D302" s="75">
        <v>403</v>
      </c>
      <c r="E302" s="75">
        <v>4.7071960297766804</v>
      </c>
      <c r="F302" s="75">
        <v>1</v>
      </c>
      <c r="G302" s="75">
        <v>33</v>
      </c>
      <c r="H302" s="76">
        <v>1001.47657568238</v>
      </c>
      <c r="I302" s="76">
        <v>88.25</v>
      </c>
      <c r="J302" s="76">
        <v>3614.9</v>
      </c>
    </row>
    <row r="303" spans="1:10" x14ac:dyDescent="0.35">
      <c r="A303" s="73" t="s">
        <v>588</v>
      </c>
      <c r="B303" s="74" t="s">
        <v>589</v>
      </c>
      <c r="C303" s="77">
        <f t="shared" si="4"/>
        <v>0.49880000000000002</v>
      </c>
      <c r="D303" s="75">
        <v>62</v>
      </c>
      <c r="E303" s="75">
        <v>4</v>
      </c>
      <c r="F303" s="75">
        <v>1</v>
      </c>
      <c r="G303" s="75">
        <v>19</v>
      </c>
      <c r="H303" s="76">
        <v>550.68403225806503</v>
      </c>
      <c r="I303" s="76">
        <v>88.25</v>
      </c>
      <c r="J303" s="76">
        <v>3020.93</v>
      </c>
    </row>
    <row r="304" spans="1:10" x14ac:dyDescent="0.35">
      <c r="A304" s="73" t="s">
        <v>590</v>
      </c>
      <c r="B304" s="74" t="s">
        <v>591</v>
      </c>
      <c r="C304" s="77">
        <f t="shared" si="4"/>
        <v>1.6471</v>
      </c>
      <c r="D304" s="75">
        <v>94</v>
      </c>
      <c r="E304" s="75">
        <v>11.148936170212799</v>
      </c>
      <c r="F304" s="75">
        <v>1</v>
      </c>
      <c r="G304" s="75">
        <v>86</v>
      </c>
      <c r="H304" s="76">
        <v>1818.57191489362</v>
      </c>
      <c r="I304" s="76">
        <v>88.25</v>
      </c>
      <c r="J304" s="76">
        <v>10579.31</v>
      </c>
    </row>
    <row r="305" spans="1:10" x14ac:dyDescent="0.35">
      <c r="A305" s="73" t="s">
        <v>592</v>
      </c>
      <c r="B305" s="74" t="s">
        <v>593</v>
      </c>
      <c r="C305" s="77">
        <f t="shared" si="4"/>
        <v>1.4269000000000001</v>
      </c>
      <c r="D305" s="75">
        <v>476</v>
      </c>
      <c r="E305" s="75">
        <v>13.588235294117601</v>
      </c>
      <c r="F305" s="75">
        <v>1</v>
      </c>
      <c r="G305" s="75">
        <v>182</v>
      </c>
      <c r="H305" s="76">
        <v>1575.4773109243699</v>
      </c>
      <c r="I305" s="76">
        <v>88.25</v>
      </c>
      <c r="J305" s="76">
        <v>19196.04</v>
      </c>
    </row>
    <row r="306" spans="1:10" x14ac:dyDescent="0.35">
      <c r="A306" s="73" t="s">
        <v>594</v>
      </c>
      <c r="B306" s="74" t="s">
        <v>595</v>
      </c>
      <c r="C306" s="77">
        <f t="shared" si="4"/>
        <v>0.624</v>
      </c>
      <c r="D306" s="75">
        <v>788</v>
      </c>
      <c r="E306" s="75">
        <v>5.8464467005076104</v>
      </c>
      <c r="F306" s="75">
        <v>1</v>
      </c>
      <c r="G306" s="75">
        <v>64</v>
      </c>
      <c r="H306" s="76">
        <v>688.95210659898601</v>
      </c>
      <c r="I306" s="76">
        <v>88.25</v>
      </c>
      <c r="J306" s="76">
        <v>7298.82</v>
      </c>
    </row>
    <row r="307" spans="1:10" x14ac:dyDescent="0.35">
      <c r="A307" s="73" t="s">
        <v>1293</v>
      </c>
      <c r="B307" s="74" t="s">
        <v>1294</v>
      </c>
      <c r="C307" s="77">
        <f t="shared" si="4"/>
        <v>0.2288</v>
      </c>
      <c r="D307" s="75">
        <v>1</v>
      </c>
      <c r="E307" s="75">
        <v>1</v>
      </c>
      <c r="F307" s="75">
        <v>1</v>
      </c>
      <c r="G307" s="75">
        <v>1</v>
      </c>
      <c r="H307" s="76">
        <v>252.58</v>
      </c>
      <c r="I307" s="76">
        <v>252.58</v>
      </c>
      <c r="J307" s="76">
        <v>252.58</v>
      </c>
    </row>
    <row r="308" spans="1:10" x14ac:dyDescent="0.35">
      <c r="A308" s="73" t="s">
        <v>596</v>
      </c>
      <c r="B308" s="74" t="s">
        <v>597</v>
      </c>
      <c r="C308" s="77">
        <f t="shared" si="4"/>
        <v>0.74150000000000005</v>
      </c>
      <c r="D308" s="75">
        <v>127</v>
      </c>
      <c r="E308" s="75">
        <v>8.4566929133858295</v>
      </c>
      <c r="F308" s="75">
        <v>1</v>
      </c>
      <c r="G308" s="75">
        <v>43</v>
      </c>
      <c r="H308" s="76">
        <v>818.73629921259806</v>
      </c>
      <c r="I308" s="76">
        <v>88.25</v>
      </c>
      <c r="J308" s="76">
        <v>4272.82</v>
      </c>
    </row>
    <row r="309" spans="1:10" x14ac:dyDescent="0.35">
      <c r="A309" s="73" t="s">
        <v>598</v>
      </c>
      <c r="B309" s="74" t="s">
        <v>599</v>
      </c>
      <c r="C309" s="77">
        <f t="shared" si="4"/>
        <v>0.75649999999999995</v>
      </c>
      <c r="D309" s="75">
        <v>104</v>
      </c>
      <c r="E309" s="75">
        <v>7.7307692307692299</v>
      </c>
      <c r="F309" s="75">
        <v>1</v>
      </c>
      <c r="G309" s="75">
        <v>36</v>
      </c>
      <c r="H309" s="76">
        <v>835.23374999999999</v>
      </c>
      <c r="I309" s="76">
        <v>88.25</v>
      </c>
      <c r="J309" s="76">
        <v>4790.1400000000003</v>
      </c>
    </row>
    <row r="310" spans="1:10" x14ac:dyDescent="0.35">
      <c r="A310" s="73" t="s">
        <v>600</v>
      </c>
      <c r="B310" s="74" t="s">
        <v>601</v>
      </c>
      <c r="C310" s="77">
        <f t="shared" si="4"/>
        <v>0.54200000000000004</v>
      </c>
      <c r="D310" s="75">
        <v>106</v>
      </c>
      <c r="E310" s="75">
        <v>5.6698113207547198</v>
      </c>
      <c r="F310" s="75">
        <v>1</v>
      </c>
      <c r="G310" s="75">
        <v>18</v>
      </c>
      <c r="H310" s="76">
        <v>598.37037735849106</v>
      </c>
      <c r="I310" s="76">
        <v>88.25</v>
      </c>
      <c r="J310" s="76">
        <v>1800</v>
      </c>
    </row>
    <row r="311" spans="1:10" x14ac:dyDescent="0.35">
      <c r="A311" s="73" t="s">
        <v>602</v>
      </c>
      <c r="B311" s="74" t="s">
        <v>603</v>
      </c>
      <c r="C311" s="77">
        <f t="shared" si="4"/>
        <v>0.76170000000000004</v>
      </c>
      <c r="D311" s="75">
        <v>348</v>
      </c>
      <c r="E311" s="75">
        <v>7.0143678160919496</v>
      </c>
      <c r="F311" s="75">
        <v>1</v>
      </c>
      <c r="G311" s="75">
        <v>44</v>
      </c>
      <c r="H311" s="76">
        <v>840.98416666666697</v>
      </c>
      <c r="I311" s="76">
        <v>88.25</v>
      </c>
      <c r="J311" s="76">
        <v>4624.55</v>
      </c>
    </row>
    <row r="312" spans="1:10" x14ac:dyDescent="0.35">
      <c r="A312" s="73" t="s">
        <v>604</v>
      </c>
      <c r="B312" s="74" t="s">
        <v>605</v>
      </c>
      <c r="C312" s="77">
        <f t="shared" si="4"/>
        <v>0.5998</v>
      </c>
      <c r="D312" s="75">
        <v>198</v>
      </c>
      <c r="E312" s="75">
        <v>5.2222222222222197</v>
      </c>
      <c r="F312" s="75">
        <v>1</v>
      </c>
      <c r="G312" s="75">
        <v>51</v>
      </c>
      <c r="H312" s="76">
        <v>662.20782828282802</v>
      </c>
      <c r="I312" s="76">
        <v>88.25</v>
      </c>
      <c r="J312" s="76">
        <v>4500.75</v>
      </c>
    </row>
    <row r="313" spans="1:10" x14ac:dyDescent="0.35">
      <c r="A313" s="73" t="s">
        <v>606</v>
      </c>
      <c r="B313" s="74" t="s">
        <v>607</v>
      </c>
      <c r="C313" s="77">
        <f t="shared" si="4"/>
        <v>0.48070000000000002</v>
      </c>
      <c r="D313" s="75">
        <v>35</v>
      </c>
      <c r="E313" s="75">
        <v>4.2571428571428598</v>
      </c>
      <c r="F313" s="75">
        <v>1</v>
      </c>
      <c r="G313" s="75">
        <v>14</v>
      </c>
      <c r="H313" s="76">
        <v>530.74685714285704</v>
      </c>
      <c r="I313" s="76">
        <v>88.25</v>
      </c>
      <c r="J313" s="76">
        <v>1235.5</v>
      </c>
    </row>
    <row r="314" spans="1:10" x14ac:dyDescent="0.35">
      <c r="A314" s="73" t="s">
        <v>608</v>
      </c>
      <c r="B314" s="74" t="s">
        <v>609</v>
      </c>
      <c r="C314" s="77">
        <f t="shared" si="4"/>
        <v>0.81410000000000005</v>
      </c>
      <c r="D314" s="75">
        <v>228</v>
      </c>
      <c r="E314" s="75">
        <v>8.8245614035087705</v>
      </c>
      <c r="F314" s="75">
        <v>1</v>
      </c>
      <c r="G314" s="75">
        <v>70</v>
      </c>
      <c r="H314" s="76">
        <v>898.90561403508798</v>
      </c>
      <c r="I314" s="76">
        <v>88.25</v>
      </c>
      <c r="J314" s="76">
        <v>7285.54</v>
      </c>
    </row>
    <row r="315" spans="1:10" x14ac:dyDescent="0.35">
      <c r="A315" s="73" t="s">
        <v>610</v>
      </c>
      <c r="B315" s="74" t="s">
        <v>611</v>
      </c>
      <c r="C315" s="77">
        <f t="shared" si="4"/>
        <v>0.51339999999999997</v>
      </c>
      <c r="D315" s="75">
        <v>494</v>
      </c>
      <c r="E315" s="75">
        <v>5.9635627530364399</v>
      </c>
      <c r="F315" s="75">
        <v>1</v>
      </c>
      <c r="G315" s="75">
        <v>39</v>
      </c>
      <c r="H315" s="76">
        <v>566.83093117408896</v>
      </c>
      <c r="I315" s="76">
        <v>88.25</v>
      </c>
      <c r="J315" s="76">
        <v>3858.06</v>
      </c>
    </row>
    <row r="316" spans="1:10" x14ac:dyDescent="0.35">
      <c r="A316" s="73" t="s">
        <v>612</v>
      </c>
      <c r="B316" s="74" t="s">
        <v>613</v>
      </c>
      <c r="C316" s="77">
        <f t="shared" si="4"/>
        <v>0.34389999999999998</v>
      </c>
      <c r="D316" s="75">
        <v>111</v>
      </c>
      <c r="E316" s="75">
        <v>4.0630630630630602</v>
      </c>
      <c r="F316" s="75">
        <v>1</v>
      </c>
      <c r="G316" s="75">
        <v>11</v>
      </c>
      <c r="H316" s="76">
        <v>379.67387387387402</v>
      </c>
      <c r="I316" s="76">
        <v>88.25</v>
      </c>
      <c r="J316" s="76">
        <v>1060.69</v>
      </c>
    </row>
    <row r="317" spans="1:10" x14ac:dyDescent="0.35">
      <c r="A317" s="73" t="s">
        <v>614</v>
      </c>
      <c r="B317" s="74" t="s">
        <v>615</v>
      </c>
      <c r="C317" s="77">
        <f t="shared" si="4"/>
        <v>0.33850000000000002</v>
      </c>
      <c r="D317" s="75">
        <v>379</v>
      </c>
      <c r="E317" s="75">
        <v>2.8601583113456499</v>
      </c>
      <c r="F317" s="75">
        <v>1</v>
      </c>
      <c r="G317" s="75">
        <v>31</v>
      </c>
      <c r="H317" s="76">
        <v>373.74802110818001</v>
      </c>
      <c r="I317" s="76">
        <v>88.25</v>
      </c>
      <c r="J317" s="76">
        <v>2771.94</v>
      </c>
    </row>
    <row r="318" spans="1:10" x14ac:dyDescent="0.35">
      <c r="A318" s="73" t="s">
        <v>616</v>
      </c>
      <c r="B318" s="74" t="s">
        <v>617</v>
      </c>
      <c r="C318" s="77">
        <f t="shared" si="4"/>
        <v>0.34300000000000003</v>
      </c>
      <c r="D318" s="75">
        <v>396</v>
      </c>
      <c r="E318" s="75">
        <v>2.91161616161616</v>
      </c>
      <c r="F318" s="75">
        <v>1</v>
      </c>
      <c r="G318" s="75">
        <v>35</v>
      </c>
      <c r="H318" s="76">
        <v>378.67045454545502</v>
      </c>
      <c r="I318" s="76">
        <v>88.25</v>
      </c>
      <c r="J318" s="76">
        <v>3127.79</v>
      </c>
    </row>
    <row r="319" spans="1:10" x14ac:dyDescent="0.35">
      <c r="A319" s="73" t="s">
        <v>618</v>
      </c>
      <c r="B319" s="74" t="s">
        <v>619</v>
      </c>
      <c r="C319" s="77">
        <f t="shared" si="4"/>
        <v>0.214</v>
      </c>
      <c r="D319" s="75">
        <v>157</v>
      </c>
      <c r="E319" s="75">
        <v>2.15923566878981</v>
      </c>
      <c r="F319" s="75">
        <v>1</v>
      </c>
      <c r="G319" s="75">
        <v>43</v>
      </c>
      <c r="H319" s="76">
        <v>236.22458598726101</v>
      </c>
      <c r="I319" s="76">
        <v>88.25</v>
      </c>
      <c r="J319" s="76">
        <v>3794.75</v>
      </c>
    </row>
    <row r="320" spans="1:10" x14ac:dyDescent="0.35">
      <c r="A320" s="73" t="s">
        <v>620</v>
      </c>
      <c r="B320" s="74" t="s">
        <v>621</v>
      </c>
      <c r="C320" s="77">
        <f t="shared" si="4"/>
        <v>0.68510000000000004</v>
      </c>
      <c r="D320" s="75">
        <v>164</v>
      </c>
      <c r="E320" s="75">
        <v>7.3292682926829302</v>
      </c>
      <c r="F320" s="75">
        <v>1</v>
      </c>
      <c r="G320" s="75">
        <v>32</v>
      </c>
      <c r="H320" s="76">
        <v>756.46067073170798</v>
      </c>
      <c r="I320" s="76">
        <v>88.25</v>
      </c>
      <c r="J320" s="76">
        <v>3525.92</v>
      </c>
    </row>
    <row r="321" spans="1:10" x14ac:dyDescent="0.35">
      <c r="A321" s="73" t="s">
        <v>622</v>
      </c>
      <c r="B321" s="74" t="s">
        <v>623</v>
      </c>
      <c r="C321" s="77">
        <f t="shared" si="4"/>
        <v>0.40510000000000002</v>
      </c>
      <c r="D321" s="75">
        <v>527</v>
      </c>
      <c r="E321" s="75">
        <v>4.2182163187855801</v>
      </c>
      <c r="F321" s="75">
        <v>1</v>
      </c>
      <c r="G321" s="75">
        <v>24</v>
      </c>
      <c r="H321" s="76">
        <v>447.30028462998098</v>
      </c>
      <c r="I321" s="76">
        <v>88.25</v>
      </c>
      <c r="J321" s="76">
        <v>8480.09</v>
      </c>
    </row>
    <row r="322" spans="1:10" ht="26" x14ac:dyDescent="0.35">
      <c r="A322" s="73" t="s">
        <v>624</v>
      </c>
      <c r="B322" s="74" t="s">
        <v>625</v>
      </c>
      <c r="C322" s="77">
        <f t="shared" si="4"/>
        <v>1.7054</v>
      </c>
      <c r="D322" s="75">
        <v>93</v>
      </c>
      <c r="E322" s="75">
        <v>15.935483870967699</v>
      </c>
      <c r="F322" s="75">
        <v>2</v>
      </c>
      <c r="G322" s="75">
        <v>72</v>
      </c>
      <c r="H322" s="76">
        <v>1882.8854838709699</v>
      </c>
      <c r="I322" s="76">
        <v>352.18</v>
      </c>
      <c r="J322" s="76">
        <v>8819.49</v>
      </c>
    </row>
    <row r="323" spans="1:10" x14ac:dyDescent="0.35">
      <c r="A323" s="73" t="s">
        <v>626</v>
      </c>
      <c r="B323" s="74" t="s">
        <v>627</v>
      </c>
      <c r="C323" s="77">
        <f t="shared" si="4"/>
        <v>1.9137999999999999</v>
      </c>
      <c r="D323" s="75">
        <v>59</v>
      </c>
      <c r="E323" s="75">
        <v>6.9830508474576298</v>
      </c>
      <c r="F323" s="75">
        <v>2</v>
      </c>
      <c r="G323" s="75">
        <v>34</v>
      </c>
      <c r="H323" s="76">
        <v>2112.9879661016898</v>
      </c>
      <c r="I323" s="76">
        <v>952.3</v>
      </c>
      <c r="J323" s="76">
        <v>6358.46</v>
      </c>
    </row>
    <row r="324" spans="1:10" x14ac:dyDescent="0.35">
      <c r="A324" s="73" t="s">
        <v>628</v>
      </c>
      <c r="B324" s="74" t="s">
        <v>629</v>
      </c>
      <c r="C324" s="77">
        <f t="shared" si="4"/>
        <v>0.86890000000000001</v>
      </c>
      <c r="D324" s="75">
        <v>49</v>
      </c>
      <c r="E324" s="75">
        <v>2.4897959183673501</v>
      </c>
      <c r="F324" s="75">
        <v>1</v>
      </c>
      <c r="G324" s="75">
        <v>14</v>
      </c>
      <c r="H324" s="76">
        <v>959.37857142857104</v>
      </c>
      <c r="I324" s="76">
        <v>604.04999999999995</v>
      </c>
      <c r="J324" s="76">
        <v>4442.63</v>
      </c>
    </row>
    <row r="325" spans="1:10" x14ac:dyDescent="0.35">
      <c r="A325" s="73" t="s">
        <v>630</v>
      </c>
      <c r="B325" s="74" t="s">
        <v>631</v>
      </c>
      <c r="C325" s="77">
        <f t="shared" si="4"/>
        <v>1.024</v>
      </c>
      <c r="D325" s="75">
        <v>419</v>
      </c>
      <c r="E325" s="75">
        <v>3.5417661097852</v>
      </c>
      <c r="F325" s="75">
        <v>1</v>
      </c>
      <c r="G325" s="75">
        <v>63</v>
      </c>
      <c r="H325" s="76">
        <v>1130.5834606205301</v>
      </c>
      <c r="I325" s="76">
        <v>157.11000000000001</v>
      </c>
      <c r="J325" s="76">
        <v>16540.37</v>
      </c>
    </row>
    <row r="326" spans="1:10" x14ac:dyDescent="0.35">
      <c r="A326" s="73" t="s">
        <v>1352</v>
      </c>
      <c r="B326" s="74" t="s">
        <v>1353</v>
      </c>
      <c r="C326" s="77">
        <f t="shared" si="4"/>
        <v>0.69750000000000001</v>
      </c>
      <c r="D326" s="75">
        <v>23</v>
      </c>
      <c r="E326" s="75">
        <v>7.1739130434782599</v>
      </c>
      <c r="F326" s="75">
        <v>1</v>
      </c>
      <c r="G326" s="75">
        <v>14</v>
      </c>
      <c r="H326" s="76">
        <v>770.16043478260804</v>
      </c>
      <c r="I326" s="76">
        <v>88.25</v>
      </c>
      <c r="J326" s="76">
        <v>1567.55</v>
      </c>
    </row>
    <row r="327" spans="1:10" ht="26" x14ac:dyDescent="0.35">
      <c r="A327" s="73" t="s">
        <v>632</v>
      </c>
      <c r="B327" s="74" t="s">
        <v>633</v>
      </c>
      <c r="C327" s="77">
        <f t="shared" si="4"/>
        <v>1.85</v>
      </c>
      <c r="D327" s="75">
        <v>31</v>
      </c>
      <c r="E327" s="75">
        <v>12.1290322580645</v>
      </c>
      <c r="F327" s="75">
        <v>2</v>
      </c>
      <c r="G327" s="75">
        <v>83</v>
      </c>
      <c r="H327" s="76">
        <v>2042.61483870968</v>
      </c>
      <c r="I327" s="76">
        <v>306.24</v>
      </c>
      <c r="J327" s="76">
        <v>9453.66</v>
      </c>
    </row>
    <row r="328" spans="1:10" ht="26" x14ac:dyDescent="0.35">
      <c r="A328" s="73" t="s">
        <v>634</v>
      </c>
      <c r="B328" s="74" t="s">
        <v>635</v>
      </c>
      <c r="C328" s="77">
        <f t="shared" si="4"/>
        <v>1.2629999999999999</v>
      </c>
      <c r="D328" s="75">
        <v>13</v>
      </c>
      <c r="E328" s="75">
        <v>3.9230769230769198</v>
      </c>
      <c r="F328" s="75">
        <v>1</v>
      </c>
      <c r="G328" s="75">
        <v>13</v>
      </c>
      <c r="H328" s="76">
        <v>1394.51615384615</v>
      </c>
      <c r="I328" s="76">
        <v>176.5</v>
      </c>
      <c r="J328" s="76">
        <v>4076.47</v>
      </c>
    </row>
    <row r="329" spans="1:10" x14ac:dyDescent="0.35">
      <c r="A329" s="73" t="s">
        <v>636</v>
      </c>
      <c r="B329" s="74" t="s">
        <v>1377</v>
      </c>
      <c r="C329" s="77">
        <f t="shared" si="4"/>
        <v>0.7369</v>
      </c>
      <c r="D329" s="75">
        <v>741</v>
      </c>
      <c r="E329" s="75">
        <v>7.7557354925775996</v>
      </c>
      <c r="F329" s="75">
        <v>1</v>
      </c>
      <c r="G329" s="75">
        <v>37</v>
      </c>
      <c r="H329" s="76">
        <v>813.61792172739501</v>
      </c>
      <c r="I329" s="76">
        <v>88.25</v>
      </c>
      <c r="J329" s="76">
        <v>5922.87</v>
      </c>
    </row>
    <row r="330" spans="1:10" x14ac:dyDescent="0.35">
      <c r="A330" s="73" t="s">
        <v>637</v>
      </c>
      <c r="B330" s="74" t="s">
        <v>1378</v>
      </c>
      <c r="C330" s="77">
        <f t="shared" si="4"/>
        <v>0.9325</v>
      </c>
      <c r="D330" s="75">
        <v>146</v>
      </c>
      <c r="E330" s="75">
        <v>9.3082191780821901</v>
      </c>
      <c r="F330" s="75">
        <v>1</v>
      </c>
      <c r="G330" s="75">
        <v>34</v>
      </c>
      <c r="H330" s="76">
        <v>1029.5610958904099</v>
      </c>
      <c r="I330" s="76">
        <v>88.25</v>
      </c>
      <c r="J330" s="76">
        <v>3426.64</v>
      </c>
    </row>
    <row r="331" spans="1:10" x14ac:dyDescent="0.35">
      <c r="A331" s="73" t="s">
        <v>638</v>
      </c>
      <c r="B331" s="74" t="s">
        <v>1379</v>
      </c>
      <c r="C331" s="77">
        <f t="shared" si="4"/>
        <v>0.60050000000000003</v>
      </c>
      <c r="D331" s="75">
        <v>580</v>
      </c>
      <c r="E331" s="75">
        <v>6.3189655172413799</v>
      </c>
      <c r="F331" s="75">
        <v>1</v>
      </c>
      <c r="G331" s="75">
        <v>26</v>
      </c>
      <c r="H331" s="76">
        <v>662.98699999999997</v>
      </c>
      <c r="I331" s="76">
        <v>88.25</v>
      </c>
      <c r="J331" s="76">
        <v>2738.54</v>
      </c>
    </row>
    <row r="332" spans="1:10" x14ac:dyDescent="0.35">
      <c r="A332" s="73" t="s">
        <v>639</v>
      </c>
      <c r="B332" s="74" t="s">
        <v>640</v>
      </c>
      <c r="C332" s="77">
        <f t="shared" ref="C332:C395" si="5">ROUND(H332/H$591,4)</f>
        <v>0.55300000000000005</v>
      </c>
      <c r="D332" s="75">
        <v>452</v>
      </c>
      <c r="E332" s="75">
        <v>5.5619469026548698</v>
      </c>
      <c r="F332" s="75">
        <v>1</v>
      </c>
      <c r="G332" s="75">
        <v>27</v>
      </c>
      <c r="H332" s="76">
        <v>610.55831858406998</v>
      </c>
      <c r="I332" s="76">
        <v>88.25</v>
      </c>
      <c r="J332" s="76">
        <v>5195.18</v>
      </c>
    </row>
    <row r="333" spans="1:10" ht="26" x14ac:dyDescent="0.35">
      <c r="A333" s="73" t="s">
        <v>641</v>
      </c>
      <c r="B333" s="74" t="s">
        <v>642</v>
      </c>
      <c r="C333" s="77">
        <f t="shared" si="5"/>
        <v>0.74399999999999999</v>
      </c>
      <c r="D333" s="75">
        <v>267</v>
      </c>
      <c r="E333" s="75">
        <v>7.3782771535580496</v>
      </c>
      <c r="F333" s="75">
        <v>1</v>
      </c>
      <c r="G333" s="75">
        <v>56</v>
      </c>
      <c r="H333" s="76">
        <v>821.44011235954997</v>
      </c>
      <c r="I333" s="76">
        <v>88.25</v>
      </c>
      <c r="J333" s="76">
        <v>5176.16</v>
      </c>
    </row>
    <row r="334" spans="1:10" ht="26" x14ac:dyDescent="0.35">
      <c r="A334" s="73" t="s">
        <v>643</v>
      </c>
      <c r="B334" s="74" t="s">
        <v>644</v>
      </c>
      <c r="C334" s="77">
        <f t="shared" si="5"/>
        <v>0.46810000000000002</v>
      </c>
      <c r="D334" s="75">
        <v>120</v>
      </c>
      <c r="E334" s="75">
        <v>4.68333333333333</v>
      </c>
      <c r="F334" s="75">
        <v>1</v>
      </c>
      <c r="G334" s="75">
        <v>20</v>
      </c>
      <c r="H334" s="76">
        <v>516.851583333333</v>
      </c>
      <c r="I334" s="76">
        <v>88.25</v>
      </c>
      <c r="J334" s="76">
        <v>2105.58</v>
      </c>
    </row>
    <row r="335" spans="1:10" x14ac:dyDescent="0.35">
      <c r="A335" s="73" t="s">
        <v>645</v>
      </c>
      <c r="B335" s="74" t="s">
        <v>646</v>
      </c>
      <c r="C335" s="77">
        <f t="shared" si="5"/>
        <v>0.56320000000000003</v>
      </c>
      <c r="D335" s="75">
        <v>108</v>
      </c>
      <c r="E335" s="75">
        <v>5.6666666666666696</v>
      </c>
      <c r="F335" s="75">
        <v>1</v>
      </c>
      <c r="G335" s="75">
        <v>24</v>
      </c>
      <c r="H335" s="76">
        <v>621.86009259259299</v>
      </c>
      <c r="I335" s="76">
        <v>115.91</v>
      </c>
      <c r="J335" s="76">
        <v>2284.27</v>
      </c>
    </row>
    <row r="336" spans="1:10" x14ac:dyDescent="0.35">
      <c r="A336" s="73" t="s">
        <v>647</v>
      </c>
      <c r="B336" s="74" t="s">
        <v>648</v>
      </c>
      <c r="C336" s="77">
        <f t="shared" si="5"/>
        <v>0.53669999999999995</v>
      </c>
      <c r="D336" s="75">
        <v>96</v>
      </c>
      <c r="E336" s="75">
        <v>4.7083333333333304</v>
      </c>
      <c r="F336" s="75">
        <v>1</v>
      </c>
      <c r="G336" s="75">
        <v>20</v>
      </c>
      <c r="H336" s="76">
        <v>592.53458333333299</v>
      </c>
      <c r="I336" s="76">
        <v>88.25</v>
      </c>
      <c r="J336" s="76">
        <v>2580.9</v>
      </c>
    </row>
    <row r="337" spans="1:10" x14ac:dyDescent="0.35">
      <c r="A337" s="73" t="s">
        <v>649</v>
      </c>
      <c r="B337" s="74" t="s">
        <v>650</v>
      </c>
      <c r="C337" s="77">
        <f t="shared" si="5"/>
        <v>0.8085</v>
      </c>
      <c r="D337" s="75">
        <v>285</v>
      </c>
      <c r="E337" s="75">
        <v>6.9438596491228104</v>
      </c>
      <c r="F337" s="75">
        <v>1</v>
      </c>
      <c r="G337" s="75">
        <v>46</v>
      </c>
      <c r="H337" s="76">
        <v>892.67017543859595</v>
      </c>
      <c r="I337" s="76">
        <v>88.25</v>
      </c>
      <c r="J337" s="76">
        <v>8254.44</v>
      </c>
    </row>
    <row r="338" spans="1:10" x14ac:dyDescent="0.35">
      <c r="A338" s="73" t="s">
        <v>651</v>
      </c>
      <c r="B338" s="74" t="s">
        <v>652</v>
      </c>
      <c r="C338" s="77">
        <f t="shared" si="5"/>
        <v>0.54990000000000006</v>
      </c>
      <c r="D338" s="75">
        <v>236</v>
      </c>
      <c r="E338" s="75">
        <v>4.36440677966102</v>
      </c>
      <c r="F338" s="75">
        <v>1</v>
      </c>
      <c r="G338" s="75">
        <v>28</v>
      </c>
      <c r="H338" s="76">
        <v>607.16122881355898</v>
      </c>
      <c r="I338" s="76">
        <v>88.25</v>
      </c>
      <c r="J338" s="76">
        <v>4469.08</v>
      </c>
    </row>
    <row r="339" spans="1:10" ht="26" x14ac:dyDescent="0.35">
      <c r="A339" s="73" t="s">
        <v>653</v>
      </c>
      <c r="B339" s="74" t="s">
        <v>654</v>
      </c>
      <c r="C339" s="77">
        <f t="shared" si="5"/>
        <v>1.8514999999999999</v>
      </c>
      <c r="D339" s="75">
        <v>505</v>
      </c>
      <c r="E339" s="75">
        <v>8.6217821782178206</v>
      </c>
      <c r="F339" s="75">
        <v>1</v>
      </c>
      <c r="G339" s="75">
        <v>68</v>
      </c>
      <c r="H339" s="76">
        <v>2044.2299405940601</v>
      </c>
      <c r="I339" s="76">
        <v>133.75</v>
      </c>
      <c r="J339" s="76">
        <v>9795.48</v>
      </c>
    </row>
    <row r="340" spans="1:10" ht="26" x14ac:dyDescent="0.35">
      <c r="A340" s="73" t="s">
        <v>655</v>
      </c>
      <c r="B340" s="74" t="s">
        <v>656</v>
      </c>
      <c r="C340" s="77">
        <f t="shared" si="5"/>
        <v>1.8411</v>
      </c>
      <c r="D340" s="75">
        <v>81</v>
      </c>
      <c r="E340" s="75">
        <v>11.407407407407399</v>
      </c>
      <c r="F340" s="75">
        <v>1</v>
      </c>
      <c r="G340" s="75">
        <v>66</v>
      </c>
      <c r="H340" s="76">
        <v>2032.7883950617299</v>
      </c>
      <c r="I340" s="76">
        <v>320.69</v>
      </c>
      <c r="J340" s="76">
        <v>8017.65</v>
      </c>
    </row>
    <row r="341" spans="1:10" ht="26" x14ac:dyDescent="0.35">
      <c r="A341" s="73" t="s">
        <v>657</v>
      </c>
      <c r="B341" s="74" t="s">
        <v>658</v>
      </c>
      <c r="C341" s="77">
        <f t="shared" si="5"/>
        <v>1.276</v>
      </c>
      <c r="D341" s="75">
        <v>361</v>
      </c>
      <c r="E341" s="75">
        <v>4.2797783933518003</v>
      </c>
      <c r="F341" s="75">
        <v>1</v>
      </c>
      <c r="G341" s="75">
        <v>37</v>
      </c>
      <c r="H341" s="76">
        <v>1408.8621883656499</v>
      </c>
      <c r="I341" s="76">
        <v>180.91</v>
      </c>
      <c r="J341" s="76">
        <v>4727.43</v>
      </c>
    </row>
    <row r="342" spans="1:10" x14ac:dyDescent="0.35">
      <c r="A342" s="73" t="s">
        <v>659</v>
      </c>
      <c r="B342" s="74" t="s">
        <v>660</v>
      </c>
      <c r="C342" s="77">
        <f t="shared" si="5"/>
        <v>1.3732</v>
      </c>
      <c r="D342" s="75">
        <v>61</v>
      </c>
      <c r="E342" s="75">
        <v>10</v>
      </c>
      <c r="F342" s="75">
        <v>1</v>
      </c>
      <c r="G342" s="75">
        <v>34</v>
      </c>
      <c r="H342" s="76">
        <v>1516.12475409836</v>
      </c>
      <c r="I342" s="76">
        <v>116.48</v>
      </c>
      <c r="J342" s="76">
        <v>4672.28</v>
      </c>
    </row>
    <row r="343" spans="1:10" x14ac:dyDescent="0.35">
      <c r="A343" s="73" t="s">
        <v>661</v>
      </c>
      <c r="B343" s="74" t="s">
        <v>662</v>
      </c>
      <c r="C343" s="77">
        <f t="shared" si="5"/>
        <v>0.9698</v>
      </c>
      <c r="D343" s="75">
        <v>206</v>
      </c>
      <c r="E343" s="75">
        <v>4.0048543689320404</v>
      </c>
      <c r="F343" s="75">
        <v>1</v>
      </c>
      <c r="G343" s="75">
        <v>95</v>
      </c>
      <c r="H343" s="76">
        <v>1070.7828155339801</v>
      </c>
      <c r="I343" s="76">
        <v>180.31</v>
      </c>
      <c r="J343" s="76">
        <v>10845.01</v>
      </c>
    </row>
    <row r="344" spans="1:10" x14ac:dyDescent="0.35">
      <c r="A344" s="73" t="s">
        <v>663</v>
      </c>
      <c r="B344" s="74" t="s">
        <v>664</v>
      </c>
      <c r="C344" s="77">
        <f t="shared" si="5"/>
        <v>1.3403</v>
      </c>
      <c r="D344" s="75">
        <v>265</v>
      </c>
      <c r="E344" s="75">
        <v>7.8452830188679199</v>
      </c>
      <c r="F344" s="75">
        <v>1</v>
      </c>
      <c r="G344" s="75">
        <v>51</v>
      </c>
      <c r="H344" s="76">
        <v>1479.7802264150901</v>
      </c>
      <c r="I344" s="76">
        <v>347.53</v>
      </c>
      <c r="J344" s="76">
        <v>10634.17</v>
      </c>
    </row>
    <row r="345" spans="1:10" x14ac:dyDescent="0.35">
      <c r="A345" s="73" t="s">
        <v>665</v>
      </c>
      <c r="B345" s="74" t="s">
        <v>666</v>
      </c>
      <c r="C345" s="77">
        <f t="shared" si="5"/>
        <v>0.82579999999999998</v>
      </c>
      <c r="D345" s="75">
        <v>621</v>
      </c>
      <c r="E345" s="75">
        <v>3.60225442834138</v>
      </c>
      <c r="F345" s="75">
        <v>1</v>
      </c>
      <c r="G345" s="75">
        <v>28</v>
      </c>
      <c r="H345" s="76">
        <v>911.77091787439599</v>
      </c>
      <c r="I345" s="76">
        <v>260.94</v>
      </c>
      <c r="J345" s="76">
        <v>6710.9</v>
      </c>
    </row>
    <row r="346" spans="1:10" x14ac:dyDescent="0.35">
      <c r="A346" s="73" t="s">
        <v>667</v>
      </c>
      <c r="B346" s="74" t="s">
        <v>668</v>
      </c>
      <c r="C346" s="77">
        <f t="shared" si="5"/>
        <v>0.65759999999999996</v>
      </c>
      <c r="D346" s="75">
        <v>7</v>
      </c>
      <c r="E346" s="75">
        <v>4.28571428571429</v>
      </c>
      <c r="F346" s="75">
        <v>1</v>
      </c>
      <c r="G346" s="75">
        <v>11</v>
      </c>
      <c r="H346" s="76">
        <v>726.10285714285703</v>
      </c>
      <c r="I346" s="76">
        <v>293.61</v>
      </c>
      <c r="J346" s="76">
        <v>1838.38</v>
      </c>
    </row>
    <row r="347" spans="1:10" x14ac:dyDescent="0.35">
      <c r="A347" s="73" t="s">
        <v>669</v>
      </c>
      <c r="B347" s="74" t="s">
        <v>670</v>
      </c>
      <c r="C347" s="77">
        <f t="shared" si="5"/>
        <v>0.5444</v>
      </c>
      <c r="D347" s="75">
        <v>66</v>
      </c>
      <c r="E347" s="75">
        <v>2.8636363636363602</v>
      </c>
      <c r="F347" s="75">
        <v>1</v>
      </c>
      <c r="G347" s="75">
        <v>11</v>
      </c>
      <c r="H347" s="76">
        <v>601.02969696969706</v>
      </c>
      <c r="I347" s="76">
        <v>278.82</v>
      </c>
      <c r="J347" s="76">
        <v>2229.63</v>
      </c>
    </row>
    <row r="348" spans="1:10" x14ac:dyDescent="0.35">
      <c r="A348" s="73" t="s">
        <v>671</v>
      </c>
      <c r="B348" s="74" t="s">
        <v>672</v>
      </c>
      <c r="C348" s="77">
        <f t="shared" si="5"/>
        <v>0.61240000000000006</v>
      </c>
      <c r="D348" s="75">
        <v>8</v>
      </c>
      <c r="E348" s="75">
        <v>3</v>
      </c>
      <c r="F348" s="75">
        <v>1</v>
      </c>
      <c r="G348" s="75">
        <v>6</v>
      </c>
      <c r="H348" s="76">
        <v>676.12249999999995</v>
      </c>
      <c r="I348" s="76">
        <v>214.56</v>
      </c>
      <c r="J348" s="76">
        <v>1191.3800000000001</v>
      </c>
    </row>
    <row r="349" spans="1:10" x14ac:dyDescent="0.35">
      <c r="A349" s="73" t="s">
        <v>673</v>
      </c>
      <c r="B349" s="74" t="s">
        <v>674</v>
      </c>
      <c r="C349" s="77">
        <f t="shared" si="5"/>
        <v>2.7002999999999999</v>
      </c>
      <c r="D349" s="75">
        <v>28</v>
      </c>
      <c r="E349" s="75">
        <v>18.285714285714299</v>
      </c>
      <c r="F349" s="75">
        <v>1</v>
      </c>
      <c r="G349" s="75">
        <v>65</v>
      </c>
      <c r="H349" s="76">
        <v>2981.3578571428602</v>
      </c>
      <c r="I349" s="76">
        <v>199.13</v>
      </c>
      <c r="J349" s="76">
        <v>10197.59</v>
      </c>
    </row>
    <row r="350" spans="1:10" x14ac:dyDescent="0.35">
      <c r="A350" s="73" t="s">
        <v>675</v>
      </c>
      <c r="B350" s="74" t="s">
        <v>676</v>
      </c>
      <c r="C350" s="77">
        <f t="shared" si="5"/>
        <v>1.0811999999999999</v>
      </c>
      <c r="D350" s="75">
        <v>663</v>
      </c>
      <c r="E350" s="75">
        <v>4.5972850678733002</v>
      </c>
      <c r="F350" s="75">
        <v>1</v>
      </c>
      <c r="G350" s="75">
        <v>38</v>
      </c>
      <c r="H350" s="76">
        <v>1193.7568325791899</v>
      </c>
      <c r="I350" s="76">
        <v>176.5</v>
      </c>
      <c r="J350" s="76">
        <v>6121.13</v>
      </c>
    </row>
    <row r="351" spans="1:10" ht="26" x14ac:dyDescent="0.35">
      <c r="A351" s="73" t="s">
        <v>677</v>
      </c>
      <c r="B351" s="74" t="s">
        <v>678</v>
      </c>
      <c r="C351" s="77">
        <f t="shared" si="5"/>
        <v>0.91469999999999996</v>
      </c>
      <c r="D351" s="75">
        <v>107</v>
      </c>
      <c r="E351" s="75">
        <v>4.0186915887850496</v>
      </c>
      <c r="F351" s="75">
        <v>1</v>
      </c>
      <c r="G351" s="75">
        <v>41</v>
      </c>
      <c r="H351" s="76">
        <v>1009.97728971963</v>
      </c>
      <c r="I351" s="76">
        <v>339.03</v>
      </c>
      <c r="J351" s="76">
        <v>15235.37</v>
      </c>
    </row>
    <row r="352" spans="1:10" ht="26" x14ac:dyDescent="0.35">
      <c r="A352" s="73" t="s">
        <v>679</v>
      </c>
      <c r="B352" s="74" t="s">
        <v>680</v>
      </c>
      <c r="C352" s="77">
        <f t="shared" si="5"/>
        <v>1.7215</v>
      </c>
      <c r="D352" s="75">
        <v>24</v>
      </c>
      <c r="E352" s="75">
        <v>16.5</v>
      </c>
      <c r="F352" s="75">
        <v>2</v>
      </c>
      <c r="G352" s="75">
        <v>49</v>
      </c>
      <c r="H352" s="76">
        <v>1900.7449999999999</v>
      </c>
      <c r="I352" s="76">
        <v>501.51</v>
      </c>
      <c r="J352" s="76">
        <v>5265.91</v>
      </c>
    </row>
    <row r="353" spans="1:10" x14ac:dyDescent="0.35">
      <c r="A353" s="73" t="s">
        <v>681</v>
      </c>
      <c r="B353" s="74" t="s">
        <v>682</v>
      </c>
      <c r="C353" s="77">
        <f t="shared" si="5"/>
        <v>0.7913</v>
      </c>
      <c r="D353" s="75">
        <v>1202</v>
      </c>
      <c r="E353" s="75">
        <v>7.4850249584026596</v>
      </c>
      <c r="F353" s="75">
        <v>1</v>
      </c>
      <c r="G353" s="75">
        <v>42</v>
      </c>
      <c r="H353" s="76">
        <v>873.66393510814999</v>
      </c>
      <c r="I353" s="76">
        <v>88.25</v>
      </c>
      <c r="J353" s="76">
        <v>10824.6</v>
      </c>
    </row>
    <row r="354" spans="1:10" x14ac:dyDescent="0.35">
      <c r="A354" s="73" t="s">
        <v>683</v>
      </c>
      <c r="B354" s="74" t="s">
        <v>684</v>
      </c>
      <c r="C354" s="77">
        <f t="shared" si="5"/>
        <v>0.86099999999999999</v>
      </c>
      <c r="D354" s="75">
        <v>469</v>
      </c>
      <c r="E354" s="75">
        <v>7.0916844349680197</v>
      </c>
      <c r="F354" s="75">
        <v>1</v>
      </c>
      <c r="G354" s="75">
        <v>46</v>
      </c>
      <c r="H354" s="76">
        <v>950.67477611940205</v>
      </c>
      <c r="I354" s="76">
        <v>88.25</v>
      </c>
      <c r="J354" s="76">
        <v>24177.86</v>
      </c>
    </row>
    <row r="355" spans="1:10" x14ac:dyDescent="0.35">
      <c r="A355" s="73" t="s">
        <v>685</v>
      </c>
      <c r="B355" s="74" t="s">
        <v>686</v>
      </c>
      <c r="C355" s="77">
        <f t="shared" si="5"/>
        <v>0.60450000000000004</v>
      </c>
      <c r="D355" s="75">
        <v>408</v>
      </c>
      <c r="E355" s="75">
        <v>4.8970588235294104</v>
      </c>
      <c r="F355" s="75">
        <v>1</v>
      </c>
      <c r="G355" s="75">
        <v>26</v>
      </c>
      <c r="H355" s="76">
        <v>667.38909313725605</v>
      </c>
      <c r="I355" s="76">
        <v>88.25</v>
      </c>
      <c r="J355" s="76">
        <v>4103.1000000000004</v>
      </c>
    </row>
    <row r="356" spans="1:10" ht="26" x14ac:dyDescent="0.35">
      <c r="A356" s="73" t="s">
        <v>687</v>
      </c>
      <c r="B356" s="74" t="s">
        <v>688</v>
      </c>
      <c r="C356" s="77">
        <f t="shared" si="5"/>
        <v>0.78900000000000003</v>
      </c>
      <c r="D356" s="75">
        <v>1374</v>
      </c>
      <c r="E356" s="75">
        <v>8.0829694323144103</v>
      </c>
      <c r="F356" s="75">
        <v>1</v>
      </c>
      <c r="G356" s="75">
        <v>58</v>
      </c>
      <c r="H356" s="76">
        <v>871.13019650654599</v>
      </c>
      <c r="I356" s="76">
        <v>88.25</v>
      </c>
      <c r="J356" s="76">
        <v>5982.16</v>
      </c>
    </row>
    <row r="357" spans="1:10" ht="26" x14ac:dyDescent="0.35">
      <c r="A357" s="73" t="s">
        <v>689</v>
      </c>
      <c r="B357" s="74" t="s">
        <v>690</v>
      </c>
      <c r="C357" s="77">
        <f t="shared" si="5"/>
        <v>0.58540000000000003</v>
      </c>
      <c r="D357" s="75">
        <v>1185</v>
      </c>
      <c r="E357" s="75">
        <v>5.8236286919831199</v>
      </c>
      <c r="F357" s="75">
        <v>1</v>
      </c>
      <c r="G357" s="75">
        <v>68</v>
      </c>
      <c r="H357" s="76">
        <v>646.3870464135</v>
      </c>
      <c r="I357" s="76">
        <v>88.25</v>
      </c>
      <c r="J357" s="76">
        <v>7504.55</v>
      </c>
    </row>
    <row r="358" spans="1:10" x14ac:dyDescent="0.35">
      <c r="A358" s="73" t="s">
        <v>691</v>
      </c>
      <c r="B358" s="74" t="s">
        <v>692</v>
      </c>
      <c r="C358" s="77">
        <f t="shared" si="5"/>
        <v>0.38129999999999997</v>
      </c>
      <c r="D358" s="75">
        <v>578</v>
      </c>
      <c r="E358" s="75">
        <v>4.5069204152249096</v>
      </c>
      <c r="F358" s="75">
        <v>1</v>
      </c>
      <c r="G358" s="75">
        <v>15</v>
      </c>
      <c r="H358" s="76">
        <v>420.95122837370201</v>
      </c>
      <c r="I358" s="76">
        <v>88.25</v>
      </c>
      <c r="J358" s="76">
        <v>1625.39</v>
      </c>
    </row>
    <row r="359" spans="1:10" ht="26" x14ac:dyDescent="0.35">
      <c r="A359" s="73" t="s">
        <v>693</v>
      </c>
      <c r="B359" s="74" t="s">
        <v>694</v>
      </c>
      <c r="C359" s="77">
        <f t="shared" si="5"/>
        <v>0.60509999999999997</v>
      </c>
      <c r="D359" s="75">
        <v>344</v>
      </c>
      <c r="E359" s="75">
        <v>5.5988372093023298</v>
      </c>
      <c r="F359" s="75">
        <v>1</v>
      </c>
      <c r="G359" s="75">
        <v>35</v>
      </c>
      <c r="H359" s="76">
        <v>668.129912790699</v>
      </c>
      <c r="I359" s="76">
        <v>88.25</v>
      </c>
      <c r="J359" s="76">
        <v>4122.4799999999996</v>
      </c>
    </row>
    <row r="360" spans="1:10" x14ac:dyDescent="0.35">
      <c r="A360" s="73" t="s">
        <v>695</v>
      </c>
      <c r="B360" s="74" t="s">
        <v>696</v>
      </c>
      <c r="C360" s="77">
        <f t="shared" si="5"/>
        <v>0.34089999999999998</v>
      </c>
      <c r="D360" s="75">
        <v>801</v>
      </c>
      <c r="E360" s="75">
        <v>3.0299625468164799</v>
      </c>
      <c r="F360" s="75">
        <v>1</v>
      </c>
      <c r="G360" s="75">
        <v>34</v>
      </c>
      <c r="H360" s="76">
        <v>376.33516853932599</v>
      </c>
      <c r="I360" s="76">
        <v>88.25</v>
      </c>
      <c r="J360" s="76">
        <v>3462.89</v>
      </c>
    </row>
    <row r="361" spans="1:10" ht="26" x14ac:dyDescent="0.35">
      <c r="A361" s="73" t="s">
        <v>697</v>
      </c>
      <c r="B361" s="74" t="s">
        <v>698</v>
      </c>
      <c r="C361" s="77">
        <f t="shared" si="5"/>
        <v>0.67159999999999997</v>
      </c>
      <c r="D361" s="75">
        <v>21</v>
      </c>
      <c r="E361" s="75">
        <v>7.0476190476190501</v>
      </c>
      <c r="F361" s="75">
        <v>1</v>
      </c>
      <c r="G361" s="75">
        <v>28</v>
      </c>
      <c r="H361" s="76">
        <v>741.46523809523796</v>
      </c>
      <c r="I361" s="76">
        <v>88.25</v>
      </c>
      <c r="J361" s="76">
        <v>3353.96</v>
      </c>
    </row>
    <row r="362" spans="1:10" ht="26" x14ac:dyDescent="0.35">
      <c r="A362" s="73" t="s">
        <v>699</v>
      </c>
      <c r="B362" s="74" t="s">
        <v>700</v>
      </c>
      <c r="C362" s="77">
        <f t="shared" si="5"/>
        <v>0.29959999999999998</v>
      </c>
      <c r="D362" s="75">
        <v>71</v>
      </c>
      <c r="E362" s="75">
        <v>3.0704225352112702</v>
      </c>
      <c r="F362" s="75">
        <v>1</v>
      </c>
      <c r="G362" s="75">
        <v>13</v>
      </c>
      <c r="H362" s="76">
        <v>330.78056338028199</v>
      </c>
      <c r="I362" s="76">
        <v>88.25</v>
      </c>
      <c r="J362" s="76">
        <v>1192.8</v>
      </c>
    </row>
    <row r="363" spans="1:10" x14ac:dyDescent="0.35">
      <c r="A363" s="73" t="s">
        <v>1295</v>
      </c>
      <c r="B363" s="74" t="s">
        <v>1296</v>
      </c>
      <c r="C363" s="77">
        <f t="shared" si="5"/>
        <v>7.9899999999999999E-2</v>
      </c>
      <c r="D363" s="75">
        <v>2</v>
      </c>
      <c r="E363" s="75">
        <v>1</v>
      </c>
      <c r="F363" s="75">
        <v>1</v>
      </c>
      <c r="G363" s="75">
        <v>1</v>
      </c>
      <c r="H363" s="76">
        <v>88.25</v>
      </c>
      <c r="I363" s="76">
        <v>88.25</v>
      </c>
      <c r="J363" s="76">
        <v>88.25</v>
      </c>
    </row>
    <row r="364" spans="1:10" x14ac:dyDescent="0.35">
      <c r="A364" s="73" t="s">
        <v>701</v>
      </c>
      <c r="B364" s="74" t="s">
        <v>702</v>
      </c>
      <c r="C364" s="77">
        <f t="shared" si="5"/>
        <v>0.55659999999999998</v>
      </c>
      <c r="D364" s="75">
        <v>52</v>
      </c>
      <c r="E364" s="75">
        <v>5.0769230769230802</v>
      </c>
      <c r="F364" s="75">
        <v>1</v>
      </c>
      <c r="G364" s="75">
        <v>20</v>
      </c>
      <c r="H364" s="76">
        <v>614.56153846153802</v>
      </c>
      <c r="I364" s="76">
        <v>88.25</v>
      </c>
      <c r="J364" s="76">
        <v>2275.85</v>
      </c>
    </row>
    <row r="365" spans="1:10" x14ac:dyDescent="0.35">
      <c r="A365" s="73" t="s">
        <v>703</v>
      </c>
      <c r="B365" s="74" t="s">
        <v>704</v>
      </c>
      <c r="C365" s="77">
        <f t="shared" si="5"/>
        <v>0.74990000000000001</v>
      </c>
      <c r="D365" s="75">
        <v>238</v>
      </c>
      <c r="E365" s="75">
        <v>6.5630252100840298</v>
      </c>
      <c r="F365" s="75">
        <v>1</v>
      </c>
      <c r="G365" s="75">
        <v>33</v>
      </c>
      <c r="H365" s="76">
        <v>827.94647058823602</v>
      </c>
      <c r="I365" s="76">
        <v>88.25</v>
      </c>
      <c r="J365" s="76">
        <v>5315.99</v>
      </c>
    </row>
    <row r="366" spans="1:10" x14ac:dyDescent="0.35">
      <c r="A366" s="73" t="s">
        <v>705</v>
      </c>
      <c r="B366" s="74" t="s">
        <v>706</v>
      </c>
      <c r="C366" s="77">
        <f t="shared" si="5"/>
        <v>0.56820000000000004</v>
      </c>
      <c r="D366" s="75">
        <v>226</v>
      </c>
      <c r="E366" s="75">
        <v>4.9778761061946897</v>
      </c>
      <c r="F366" s="75">
        <v>1</v>
      </c>
      <c r="G366" s="75">
        <v>34</v>
      </c>
      <c r="H366" s="76">
        <v>627.29738938053094</v>
      </c>
      <c r="I366" s="76">
        <v>88.25</v>
      </c>
      <c r="J366" s="76">
        <v>7333.57</v>
      </c>
    </row>
    <row r="367" spans="1:10" x14ac:dyDescent="0.35">
      <c r="A367" s="73" t="s">
        <v>707</v>
      </c>
      <c r="B367" s="74" t="s">
        <v>708</v>
      </c>
      <c r="C367" s="77">
        <f t="shared" si="5"/>
        <v>0.43659999999999999</v>
      </c>
      <c r="D367" s="75">
        <v>70</v>
      </c>
      <c r="E367" s="75">
        <v>4.8714285714285701</v>
      </c>
      <c r="F367" s="75">
        <v>1</v>
      </c>
      <c r="G367" s="75">
        <v>17</v>
      </c>
      <c r="H367" s="76">
        <v>482.093428571429</v>
      </c>
      <c r="I367" s="76">
        <v>88.25</v>
      </c>
      <c r="J367" s="76">
        <v>1581.56</v>
      </c>
    </row>
    <row r="368" spans="1:10" x14ac:dyDescent="0.35">
      <c r="A368" s="73" t="s">
        <v>709</v>
      </c>
      <c r="B368" s="74" t="s">
        <v>710</v>
      </c>
      <c r="C368" s="77">
        <f t="shared" si="5"/>
        <v>1.5043</v>
      </c>
      <c r="D368" s="75">
        <v>40</v>
      </c>
      <c r="E368" s="75">
        <v>9.5250000000000004</v>
      </c>
      <c r="F368" s="75">
        <v>1</v>
      </c>
      <c r="G368" s="75">
        <v>23</v>
      </c>
      <c r="H368" s="76">
        <v>1660.94325</v>
      </c>
      <c r="I368" s="76">
        <v>842.87</v>
      </c>
      <c r="J368" s="76">
        <v>3818.63</v>
      </c>
    </row>
    <row r="369" spans="1:10" x14ac:dyDescent="0.35">
      <c r="A369" s="73" t="s">
        <v>711</v>
      </c>
      <c r="B369" s="74" t="s">
        <v>712</v>
      </c>
      <c r="C369" s="77">
        <f t="shared" si="5"/>
        <v>1.2857000000000001</v>
      </c>
      <c r="D369" s="75">
        <v>560</v>
      </c>
      <c r="E369" s="75">
        <v>7.1857142857142904</v>
      </c>
      <c r="F369" s="75">
        <v>2</v>
      </c>
      <c r="G369" s="75">
        <v>48</v>
      </c>
      <c r="H369" s="76">
        <v>1419.55548214285</v>
      </c>
      <c r="I369" s="76">
        <v>532.79999999999995</v>
      </c>
      <c r="J369" s="76">
        <v>5269.24</v>
      </c>
    </row>
    <row r="370" spans="1:10" x14ac:dyDescent="0.35">
      <c r="A370" s="73" t="s">
        <v>713</v>
      </c>
      <c r="B370" s="74" t="s">
        <v>714</v>
      </c>
      <c r="C370" s="77">
        <f t="shared" si="5"/>
        <v>1.0911999999999999</v>
      </c>
      <c r="D370" s="75">
        <v>52</v>
      </c>
      <c r="E370" s="75">
        <v>8.1730769230769198</v>
      </c>
      <c r="F370" s="75">
        <v>2</v>
      </c>
      <c r="G370" s="75">
        <v>32</v>
      </c>
      <c r="H370" s="76">
        <v>1204.8105769230799</v>
      </c>
      <c r="I370" s="76">
        <v>540.71</v>
      </c>
      <c r="J370" s="76">
        <v>3555.86</v>
      </c>
    </row>
    <row r="371" spans="1:10" x14ac:dyDescent="0.35">
      <c r="A371" s="73" t="s">
        <v>715</v>
      </c>
      <c r="B371" s="74" t="s">
        <v>716</v>
      </c>
      <c r="C371" s="77">
        <f t="shared" si="5"/>
        <v>0.73119999999999996</v>
      </c>
      <c r="D371" s="75">
        <v>193</v>
      </c>
      <c r="E371" s="75">
        <v>4.8963730569948201</v>
      </c>
      <c r="F371" s="75">
        <v>1</v>
      </c>
      <c r="G371" s="75">
        <v>19</v>
      </c>
      <c r="H371" s="76">
        <v>807.31901554404101</v>
      </c>
      <c r="I371" s="76">
        <v>348.36</v>
      </c>
      <c r="J371" s="76">
        <v>2463.34</v>
      </c>
    </row>
    <row r="372" spans="1:10" x14ac:dyDescent="0.35">
      <c r="A372" s="73" t="s">
        <v>717</v>
      </c>
      <c r="B372" s="74" t="s">
        <v>718</v>
      </c>
      <c r="C372" s="77">
        <f t="shared" si="5"/>
        <v>1.0495000000000001</v>
      </c>
      <c r="D372" s="75">
        <v>41</v>
      </c>
      <c r="E372" s="75">
        <v>6.1463414634146298</v>
      </c>
      <c r="F372" s="75">
        <v>1</v>
      </c>
      <c r="G372" s="75">
        <v>34</v>
      </c>
      <c r="H372" s="76">
        <v>1158.73414634146</v>
      </c>
      <c r="I372" s="76">
        <v>398.44</v>
      </c>
      <c r="J372" s="76">
        <v>4903.8</v>
      </c>
    </row>
    <row r="373" spans="1:10" ht="26" x14ac:dyDescent="0.35">
      <c r="A373" s="73" t="s">
        <v>719</v>
      </c>
      <c r="B373" s="74" t="s">
        <v>720</v>
      </c>
      <c r="C373" s="77">
        <f t="shared" si="5"/>
        <v>0.75749999999999995</v>
      </c>
      <c r="D373" s="75">
        <v>99</v>
      </c>
      <c r="E373" s="75">
        <v>5.5757575757575797</v>
      </c>
      <c r="F373" s="75">
        <v>1</v>
      </c>
      <c r="G373" s="75">
        <v>21</v>
      </c>
      <c r="H373" s="76">
        <v>836.394343434343</v>
      </c>
      <c r="I373" s="76">
        <v>184.82</v>
      </c>
      <c r="J373" s="76">
        <v>3030.86</v>
      </c>
    </row>
    <row r="374" spans="1:10" ht="26" x14ac:dyDescent="0.35">
      <c r="A374" s="73" t="s">
        <v>721</v>
      </c>
      <c r="B374" s="74" t="s">
        <v>722</v>
      </c>
      <c r="C374" s="77">
        <f t="shared" si="5"/>
        <v>0.45550000000000002</v>
      </c>
      <c r="D374" s="75">
        <v>250</v>
      </c>
      <c r="E374" s="75">
        <v>1.3680000000000001</v>
      </c>
      <c r="F374" s="75">
        <v>1</v>
      </c>
      <c r="G374" s="75">
        <v>7</v>
      </c>
      <c r="H374" s="76">
        <v>502.90719999999999</v>
      </c>
      <c r="I374" s="76">
        <v>271.08</v>
      </c>
      <c r="J374" s="76">
        <v>1795.76</v>
      </c>
    </row>
    <row r="375" spans="1:10" x14ac:dyDescent="0.35">
      <c r="A375" s="73" t="s">
        <v>723</v>
      </c>
      <c r="B375" s="74" t="s">
        <v>724</v>
      </c>
      <c r="C375" s="77">
        <f t="shared" si="5"/>
        <v>1.2096</v>
      </c>
      <c r="D375" s="75">
        <v>142</v>
      </c>
      <c r="E375" s="75">
        <v>4.8239436619718301</v>
      </c>
      <c r="F375" s="75">
        <v>1</v>
      </c>
      <c r="G375" s="75">
        <v>33</v>
      </c>
      <c r="H375" s="76">
        <v>1335.5471126760599</v>
      </c>
      <c r="I375" s="76">
        <v>108.63</v>
      </c>
      <c r="J375" s="76">
        <v>4429.2299999999996</v>
      </c>
    </row>
    <row r="376" spans="1:10" x14ac:dyDescent="0.35">
      <c r="A376" s="73" t="s">
        <v>725</v>
      </c>
      <c r="B376" s="74" t="s">
        <v>726</v>
      </c>
      <c r="C376" s="77">
        <f t="shared" si="5"/>
        <v>0.40579999999999999</v>
      </c>
      <c r="D376" s="75">
        <v>68</v>
      </c>
      <c r="E376" s="75">
        <v>2.1470588235294099</v>
      </c>
      <c r="F376" s="75">
        <v>1</v>
      </c>
      <c r="G376" s="75">
        <v>14</v>
      </c>
      <c r="H376" s="76">
        <v>448.03602941176501</v>
      </c>
      <c r="I376" s="76">
        <v>88.25</v>
      </c>
      <c r="J376" s="76">
        <v>2054.7399999999998</v>
      </c>
    </row>
    <row r="377" spans="1:10" ht="26" x14ac:dyDescent="0.35">
      <c r="A377" s="73" t="s">
        <v>727</v>
      </c>
      <c r="B377" s="74" t="s">
        <v>728</v>
      </c>
      <c r="C377" s="77">
        <f t="shared" si="5"/>
        <v>0.93210000000000004</v>
      </c>
      <c r="D377" s="75">
        <v>51</v>
      </c>
      <c r="E377" s="75">
        <v>5.9607843137254903</v>
      </c>
      <c r="F377" s="75">
        <v>1</v>
      </c>
      <c r="G377" s="75">
        <v>22</v>
      </c>
      <c r="H377" s="76">
        <v>1029.1099999999999</v>
      </c>
      <c r="I377" s="76">
        <v>311.64</v>
      </c>
      <c r="J377" s="76">
        <v>3628.94</v>
      </c>
    </row>
    <row r="378" spans="1:10" ht="26" x14ac:dyDescent="0.35">
      <c r="A378" s="73" t="s">
        <v>729</v>
      </c>
      <c r="B378" s="74" t="s">
        <v>730</v>
      </c>
      <c r="C378" s="77">
        <f t="shared" si="5"/>
        <v>1.0733999999999999</v>
      </c>
      <c r="D378" s="75">
        <v>29</v>
      </c>
      <c r="E378" s="75">
        <v>7.1379310344827598</v>
      </c>
      <c r="F378" s="75">
        <v>1</v>
      </c>
      <c r="G378" s="75">
        <v>59</v>
      </c>
      <c r="H378" s="76">
        <v>1185.0896551724099</v>
      </c>
      <c r="I378" s="76">
        <v>204.73</v>
      </c>
      <c r="J378" s="76">
        <v>7954.58</v>
      </c>
    </row>
    <row r="379" spans="1:10" ht="26" x14ac:dyDescent="0.35">
      <c r="A379" s="73" t="s">
        <v>731</v>
      </c>
      <c r="B379" s="74" t="s">
        <v>732</v>
      </c>
      <c r="C379" s="77">
        <f t="shared" si="5"/>
        <v>0.81759999999999999</v>
      </c>
      <c r="D379" s="75">
        <v>375</v>
      </c>
      <c r="E379" s="75">
        <v>7.3866666666666703</v>
      </c>
      <c r="F379" s="75">
        <v>1</v>
      </c>
      <c r="G379" s="75">
        <v>34</v>
      </c>
      <c r="H379" s="76">
        <v>902.67157333333296</v>
      </c>
      <c r="I379" s="76">
        <v>88.25</v>
      </c>
      <c r="J379" s="76">
        <v>3745.72</v>
      </c>
    </row>
    <row r="380" spans="1:10" ht="26" x14ac:dyDescent="0.35">
      <c r="A380" s="73" t="s">
        <v>733</v>
      </c>
      <c r="B380" s="74" t="s">
        <v>734</v>
      </c>
      <c r="C380" s="77">
        <f t="shared" si="5"/>
        <v>0.59989999999999999</v>
      </c>
      <c r="D380" s="75">
        <v>337</v>
      </c>
      <c r="E380" s="75">
        <v>4.9109792284866502</v>
      </c>
      <c r="F380" s="75">
        <v>1</v>
      </c>
      <c r="G380" s="75">
        <v>33</v>
      </c>
      <c r="H380" s="76">
        <v>662.36543026706204</v>
      </c>
      <c r="I380" s="76">
        <v>88.25</v>
      </c>
      <c r="J380" s="76">
        <v>5935.47</v>
      </c>
    </row>
    <row r="381" spans="1:10" x14ac:dyDescent="0.35">
      <c r="A381" s="73" t="s">
        <v>735</v>
      </c>
      <c r="B381" s="74" t="s">
        <v>736</v>
      </c>
      <c r="C381" s="77">
        <f t="shared" si="5"/>
        <v>0.66100000000000003</v>
      </c>
      <c r="D381" s="75">
        <v>403</v>
      </c>
      <c r="E381" s="75">
        <v>6.6253101736972697</v>
      </c>
      <c r="F381" s="75">
        <v>1</v>
      </c>
      <c r="G381" s="75">
        <v>38</v>
      </c>
      <c r="H381" s="76">
        <v>729.763250620348</v>
      </c>
      <c r="I381" s="76">
        <v>88.25</v>
      </c>
      <c r="J381" s="76">
        <v>4228.87</v>
      </c>
    </row>
    <row r="382" spans="1:10" x14ac:dyDescent="0.35">
      <c r="A382" s="73" t="s">
        <v>737</v>
      </c>
      <c r="B382" s="74" t="s">
        <v>738</v>
      </c>
      <c r="C382" s="77">
        <f t="shared" si="5"/>
        <v>0.44400000000000001</v>
      </c>
      <c r="D382" s="75">
        <v>314</v>
      </c>
      <c r="E382" s="75">
        <v>4.3694267515923597</v>
      </c>
      <c r="F382" s="75">
        <v>1</v>
      </c>
      <c r="G382" s="75">
        <v>38</v>
      </c>
      <c r="H382" s="76">
        <v>490.24385350318499</v>
      </c>
      <c r="I382" s="76">
        <v>88.25</v>
      </c>
      <c r="J382" s="76">
        <v>8693.9599999999991</v>
      </c>
    </row>
    <row r="383" spans="1:10" x14ac:dyDescent="0.35">
      <c r="A383" s="73" t="s">
        <v>739</v>
      </c>
      <c r="B383" s="74" t="s">
        <v>740</v>
      </c>
      <c r="C383" s="77">
        <f t="shared" si="5"/>
        <v>0.52310000000000001</v>
      </c>
      <c r="D383" s="75">
        <v>307</v>
      </c>
      <c r="E383" s="75">
        <v>5.6026058631921796</v>
      </c>
      <c r="F383" s="75">
        <v>1</v>
      </c>
      <c r="G383" s="75">
        <v>40</v>
      </c>
      <c r="H383" s="76">
        <v>577.59599348534402</v>
      </c>
      <c r="I383" s="76">
        <v>88.25</v>
      </c>
      <c r="J383" s="76">
        <v>5114.72</v>
      </c>
    </row>
    <row r="384" spans="1:10" x14ac:dyDescent="0.35">
      <c r="A384" s="73" t="s">
        <v>741</v>
      </c>
      <c r="B384" s="74" t="s">
        <v>742</v>
      </c>
      <c r="C384" s="77">
        <f t="shared" si="5"/>
        <v>0.25530000000000003</v>
      </c>
      <c r="D384" s="75">
        <v>2</v>
      </c>
      <c r="E384" s="75">
        <v>1</v>
      </c>
      <c r="F384" s="75">
        <v>1</v>
      </c>
      <c r="G384" s="75">
        <v>1</v>
      </c>
      <c r="H384" s="76">
        <v>281.89999999999998</v>
      </c>
      <c r="I384" s="76">
        <v>233.23</v>
      </c>
      <c r="J384" s="76">
        <v>330.57</v>
      </c>
    </row>
    <row r="385" spans="1:10" x14ac:dyDescent="0.35">
      <c r="A385" s="73" t="s">
        <v>743</v>
      </c>
      <c r="B385" s="74" t="s">
        <v>744</v>
      </c>
      <c r="C385" s="77">
        <f t="shared" si="5"/>
        <v>0.32740000000000002</v>
      </c>
      <c r="D385" s="75">
        <v>66</v>
      </c>
      <c r="E385" s="75">
        <v>2.8787878787878798</v>
      </c>
      <c r="F385" s="75">
        <v>1</v>
      </c>
      <c r="G385" s="75">
        <v>17</v>
      </c>
      <c r="H385" s="76">
        <v>361.53272727272702</v>
      </c>
      <c r="I385" s="76">
        <v>88.25</v>
      </c>
      <c r="J385" s="76">
        <v>1642.94</v>
      </c>
    </row>
    <row r="386" spans="1:10" ht="26" x14ac:dyDescent="0.35">
      <c r="A386" s="73" t="s">
        <v>745</v>
      </c>
      <c r="B386" s="74" t="s">
        <v>746</v>
      </c>
      <c r="C386" s="77">
        <f t="shared" si="5"/>
        <v>2.2326999999999999</v>
      </c>
      <c r="D386" s="75">
        <v>70</v>
      </c>
      <c r="E386" s="75">
        <v>11.2</v>
      </c>
      <c r="F386" s="75">
        <v>3</v>
      </c>
      <c r="G386" s="75">
        <v>32</v>
      </c>
      <c r="H386" s="76">
        <v>2465.1477142857102</v>
      </c>
      <c r="I386" s="76">
        <v>575.38</v>
      </c>
      <c r="J386" s="76">
        <v>15433.48</v>
      </c>
    </row>
    <row r="387" spans="1:10" ht="26" x14ac:dyDescent="0.35">
      <c r="A387" s="73" t="s">
        <v>747</v>
      </c>
      <c r="B387" s="74" t="s">
        <v>748</v>
      </c>
      <c r="C387" s="77">
        <f t="shared" si="5"/>
        <v>1.6634</v>
      </c>
      <c r="D387" s="75">
        <v>114</v>
      </c>
      <c r="E387" s="75">
        <v>8.2105263157894708</v>
      </c>
      <c r="F387" s="75">
        <v>2</v>
      </c>
      <c r="G387" s="75">
        <v>36</v>
      </c>
      <c r="H387" s="76">
        <v>1836.55938596491</v>
      </c>
      <c r="I387" s="76">
        <v>438.27</v>
      </c>
      <c r="J387" s="76">
        <v>7635.79</v>
      </c>
    </row>
    <row r="388" spans="1:10" ht="26" x14ac:dyDescent="0.35">
      <c r="A388" s="73" t="s">
        <v>749</v>
      </c>
      <c r="B388" s="74" t="s">
        <v>750</v>
      </c>
      <c r="C388" s="77">
        <f t="shared" si="5"/>
        <v>1.6195999999999999</v>
      </c>
      <c r="D388" s="75">
        <v>195</v>
      </c>
      <c r="E388" s="75">
        <v>7.0974358974358998</v>
      </c>
      <c r="F388" s="75">
        <v>1</v>
      </c>
      <c r="G388" s="75">
        <v>18</v>
      </c>
      <c r="H388" s="76">
        <v>1788.1685128205099</v>
      </c>
      <c r="I388" s="76">
        <v>171.56</v>
      </c>
      <c r="J388" s="76">
        <v>6589.8</v>
      </c>
    </row>
    <row r="389" spans="1:10" x14ac:dyDescent="0.35">
      <c r="A389" s="73" t="s">
        <v>751</v>
      </c>
      <c r="B389" s="74" t="s">
        <v>752</v>
      </c>
      <c r="C389" s="77">
        <f t="shared" si="5"/>
        <v>0.77529999999999999</v>
      </c>
      <c r="D389" s="75">
        <v>74</v>
      </c>
      <c r="E389" s="75">
        <v>5.0810810810810798</v>
      </c>
      <c r="F389" s="75">
        <v>1</v>
      </c>
      <c r="G389" s="75">
        <v>19</v>
      </c>
      <c r="H389" s="76">
        <v>856.01567567567599</v>
      </c>
      <c r="I389" s="76">
        <v>88.25</v>
      </c>
      <c r="J389" s="76">
        <v>2036.05</v>
      </c>
    </row>
    <row r="390" spans="1:10" ht="26" x14ac:dyDescent="0.35">
      <c r="A390" s="73" t="s">
        <v>753</v>
      </c>
      <c r="B390" s="74" t="s">
        <v>754</v>
      </c>
      <c r="C390" s="77">
        <f t="shared" si="5"/>
        <v>1.9621</v>
      </c>
      <c r="D390" s="75">
        <v>170</v>
      </c>
      <c r="E390" s="75">
        <v>9.5647058823529392</v>
      </c>
      <c r="F390" s="75">
        <v>1</v>
      </c>
      <c r="G390" s="75">
        <v>32</v>
      </c>
      <c r="H390" s="76">
        <v>2166.38664705882</v>
      </c>
      <c r="I390" s="76">
        <v>371.99</v>
      </c>
      <c r="J390" s="76">
        <v>6954.39</v>
      </c>
    </row>
    <row r="391" spans="1:10" ht="26" x14ac:dyDescent="0.35">
      <c r="A391" s="73" t="s">
        <v>755</v>
      </c>
      <c r="B391" s="74" t="s">
        <v>756</v>
      </c>
      <c r="C391" s="77">
        <f t="shared" si="5"/>
        <v>1.3084</v>
      </c>
      <c r="D391" s="75">
        <v>191</v>
      </c>
      <c r="E391" s="75">
        <v>6.0157068062827204</v>
      </c>
      <c r="F391" s="75">
        <v>1</v>
      </c>
      <c r="G391" s="75">
        <v>21</v>
      </c>
      <c r="H391" s="76">
        <v>1444.5542408377</v>
      </c>
      <c r="I391" s="76">
        <v>218.6</v>
      </c>
      <c r="J391" s="76">
        <v>4399.57</v>
      </c>
    </row>
    <row r="392" spans="1:10" ht="26" x14ac:dyDescent="0.35">
      <c r="A392" s="73" t="s">
        <v>757</v>
      </c>
      <c r="B392" s="74" t="s">
        <v>758</v>
      </c>
      <c r="C392" s="77">
        <f t="shared" si="5"/>
        <v>1.1523000000000001</v>
      </c>
      <c r="D392" s="75">
        <v>899</v>
      </c>
      <c r="E392" s="75">
        <v>4.7641824249165703</v>
      </c>
      <c r="F392" s="75">
        <v>1</v>
      </c>
      <c r="G392" s="75">
        <v>27</v>
      </c>
      <c r="H392" s="76">
        <v>1272.2114015572799</v>
      </c>
      <c r="I392" s="76">
        <v>125.84</v>
      </c>
      <c r="J392" s="76">
        <v>4994.38</v>
      </c>
    </row>
    <row r="393" spans="1:10" ht="26" x14ac:dyDescent="0.35">
      <c r="A393" s="73" t="s">
        <v>759</v>
      </c>
      <c r="B393" s="74" t="s">
        <v>760</v>
      </c>
      <c r="C393" s="77">
        <f t="shared" si="5"/>
        <v>0.15509999999999999</v>
      </c>
      <c r="D393" s="75">
        <v>1</v>
      </c>
      <c r="E393" s="75">
        <v>1</v>
      </c>
      <c r="F393" s="75">
        <v>1</v>
      </c>
      <c r="G393" s="75">
        <v>1</v>
      </c>
      <c r="H393" s="76">
        <v>171.24</v>
      </c>
      <c r="I393" s="76">
        <v>171.24</v>
      </c>
      <c r="J393" s="76">
        <v>171.24</v>
      </c>
    </row>
    <row r="394" spans="1:10" x14ac:dyDescent="0.35">
      <c r="A394" s="73" t="s">
        <v>761</v>
      </c>
      <c r="B394" s="74" t="s">
        <v>762</v>
      </c>
      <c r="C394" s="77">
        <f t="shared" si="5"/>
        <v>0.49769999999999998</v>
      </c>
      <c r="D394" s="75">
        <v>226</v>
      </c>
      <c r="E394" s="75">
        <v>3.6769911504424799</v>
      </c>
      <c r="F394" s="75">
        <v>1</v>
      </c>
      <c r="G394" s="75">
        <v>24</v>
      </c>
      <c r="H394" s="76">
        <v>549.51022123893802</v>
      </c>
      <c r="I394" s="76">
        <v>88.25</v>
      </c>
      <c r="J394" s="76">
        <v>4282.22</v>
      </c>
    </row>
    <row r="395" spans="1:10" x14ac:dyDescent="0.35">
      <c r="A395" s="73" t="s">
        <v>763</v>
      </c>
      <c r="B395" s="74" t="s">
        <v>764</v>
      </c>
      <c r="C395" s="77">
        <f t="shared" si="5"/>
        <v>1.1019000000000001</v>
      </c>
      <c r="D395" s="75">
        <v>25</v>
      </c>
      <c r="E395" s="75">
        <v>6.44</v>
      </c>
      <c r="F395" s="75">
        <v>1</v>
      </c>
      <c r="G395" s="75">
        <v>22</v>
      </c>
      <c r="H395" s="76">
        <v>1216.6528000000001</v>
      </c>
      <c r="I395" s="76">
        <v>520.12</v>
      </c>
      <c r="J395" s="76">
        <v>2951.7</v>
      </c>
    </row>
    <row r="396" spans="1:10" ht="26" x14ac:dyDescent="0.35">
      <c r="A396" s="73" t="s">
        <v>765</v>
      </c>
      <c r="B396" s="74" t="s">
        <v>766</v>
      </c>
      <c r="C396" s="77">
        <f t="shared" ref="C396:C459" si="6">ROUND(H396/H$591,4)</f>
        <v>0.67259999999999998</v>
      </c>
      <c r="D396" s="75">
        <v>101</v>
      </c>
      <c r="E396" s="75">
        <v>3.5346534653465298</v>
      </c>
      <c r="F396" s="75">
        <v>1</v>
      </c>
      <c r="G396" s="75">
        <v>24</v>
      </c>
      <c r="H396" s="76">
        <v>742.56594059405995</v>
      </c>
      <c r="I396" s="76">
        <v>150.86000000000001</v>
      </c>
      <c r="J396" s="76">
        <v>9564.32</v>
      </c>
    </row>
    <row r="397" spans="1:10" ht="26" x14ac:dyDescent="0.35">
      <c r="A397" s="73" t="s">
        <v>767</v>
      </c>
      <c r="B397" s="74" t="s">
        <v>768</v>
      </c>
      <c r="C397" s="77">
        <f t="shared" si="6"/>
        <v>0.248</v>
      </c>
      <c r="D397" s="75">
        <v>962</v>
      </c>
      <c r="E397" s="75">
        <v>1.8575883575883601</v>
      </c>
      <c r="F397" s="75">
        <v>1</v>
      </c>
      <c r="G397" s="75">
        <v>24</v>
      </c>
      <c r="H397" s="76">
        <v>273.83741164241002</v>
      </c>
      <c r="I397" s="76">
        <v>113.27</v>
      </c>
      <c r="J397" s="76">
        <v>2694.27</v>
      </c>
    </row>
    <row r="398" spans="1:10" x14ac:dyDescent="0.35">
      <c r="A398" s="73" t="s">
        <v>769</v>
      </c>
      <c r="B398" s="74" t="s">
        <v>770</v>
      </c>
      <c r="C398" s="77">
        <f t="shared" si="6"/>
        <v>1.5532999999999999</v>
      </c>
      <c r="D398" s="75">
        <v>168</v>
      </c>
      <c r="E398" s="75">
        <v>9.3571428571428594</v>
      </c>
      <c r="F398" s="75">
        <v>1</v>
      </c>
      <c r="G398" s="75">
        <v>40</v>
      </c>
      <c r="H398" s="76">
        <v>1714.9801190476201</v>
      </c>
      <c r="I398" s="76">
        <v>299.29000000000002</v>
      </c>
      <c r="J398" s="76">
        <v>6529.46</v>
      </c>
    </row>
    <row r="399" spans="1:10" ht="26" x14ac:dyDescent="0.35">
      <c r="A399" s="73" t="s">
        <v>771</v>
      </c>
      <c r="B399" s="74" t="s">
        <v>772</v>
      </c>
      <c r="C399" s="77">
        <f t="shared" si="6"/>
        <v>0.67549999999999999</v>
      </c>
      <c r="D399" s="75">
        <v>702</v>
      </c>
      <c r="E399" s="75">
        <v>5.7307692307692299</v>
      </c>
      <c r="F399" s="75">
        <v>1</v>
      </c>
      <c r="G399" s="75">
        <v>56</v>
      </c>
      <c r="H399" s="76">
        <v>745.864202279202</v>
      </c>
      <c r="I399" s="76">
        <v>88.25</v>
      </c>
      <c r="J399" s="76">
        <v>5117.2</v>
      </c>
    </row>
    <row r="400" spans="1:10" ht="26" x14ac:dyDescent="0.35">
      <c r="A400" s="73" t="s">
        <v>773</v>
      </c>
      <c r="B400" s="74" t="s">
        <v>774</v>
      </c>
      <c r="C400" s="77">
        <f t="shared" si="6"/>
        <v>0.52329999999999999</v>
      </c>
      <c r="D400" s="75">
        <v>500</v>
      </c>
      <c r="E400" s="75">
        <v>4.1859999999999999</v>
      </c>
      <c r="F400" s="75">
        <v>1</v>
      </c>
      <c r="G400" s="75">
        <v>46</v>
      </c>
      <c r="H400" s="76">
        <v>577.79912000000002</v>
      </c>
      <c r="I400" s="76">
        <v>88.25</v>
      </c>
      <c r="J400" s="76">
        <v>4418.34</v>
      </c>
    </row>
    <row r="401" spans="1:10" x14ac:dyDescent="0.35">
      <c r="A401" s="73" t="s">
        <v>775</v>
      </c>
      <c r="B401" s="74" t="s">
        <v>776</v>
      </c>
      <c r="C401" s="77">
        <f t="shared" si="6"/>
        <v>0.4395</v>
      </c>
      <c r="D401" s="75">
        <v>208</v>
      </c>
      <c r="E401" s="75">
        <v>4.2836538461538503</v>
      </c>
      <c r="F401" s="75">
        <v>1</v>
      </c>
      <c r="G401" s="75">
        <v>24</v>
      </c>
      <c r="H401" s="76">
        <v>485.27168269230799</v>
      </c>
      <c r="I401" s="76">
        <v>88.25</v>
      </c>
      <c r="J401" s="76">
        <v>2203.7600000000002</v>
      </c>
    </row>
    <row r="402" spans="1:10" x14ac:dyDescent="0.35">
      <c r="A402" s="73" t="s">
        <v>777</v>
      </c>
      <c r="B402" s="74" t="s">
        <v>778</v>
      </c>
      <c r="C402" s="77">
        <f t="shared" si="6"/>
        <v>0.28510000000000002</v>
      </c>
      <c r="D402" s="75">
        <v>1584</v>
      </c>
      <c r="E402" s="75">
        <v>2.5593434343434298</v>
      </c>
      <c r="F402" s="75">
        <v>1</v>
      </c>
      <c r="G402" s="75">
        <v>28</v>
      </c>
      <c r="H402" s="76">
        <v>314.75453282828101</v>
      </c>
      <c r="I402" s="76">
        <v>88.25</v>
      </c>
      <c r="J402" s="76">
        <v>5566.16</v>
      </c>
    </row>
    <row r="403" spans="1:10" x14ac:dyDescent="0.35">
      <c r="A403" s="73" t="s">
        <v>1297</v>
      </c>
      <c r="B403" s="74" t="s">
        <v>1298</v>
      </c>
      <c r="C403" s="77">
        <f t="shared" si="6"/>
        <v>2.2867999999999999</v>
      </c>
      <c r="D403" s="75">
        <v>2</v>
      </c>
      <c r="E403" s="75">
        <v>14.5</v>
      </c>
      <c r="F403" s="75">
        <v>3</v>
      </c>
      <c r="G403" s="75">
        <v>26</v>
      </c>
      <c r="H403" s="76">
        <v>2524.9050000000002</v>
      </c>
      <c r="I403" s="76">
        <v>809.67</v>
      </c>
      <c r="J403" s="76">
        <v>4240.1400000000003</v>
      </c>
    </row>
    <row r="404" spans="1:10" x14ac:dyDescent="0.35">
      <c r="A404" s="73" t="s">
        <v>779</v>
      </c>
      <c r="B404" s="74" t="s">
        <v>780</v>
      </c>
      <c r="C404" s="77">
        <f t="shared" si="6"/>
        <v>1.8596999999999999</v>
      </c>
      <c r="D404" s="75">
        <v>5</v>
      </c>
      <c r="E404" s="75">
        <v>8</v>
      </c>
      <c r="F404" s="75">
        <v>3</v>
      </c>
      <c r="G404" s="75">
        <v>17</v>
      </c>
      <c r="H404" s="76">
        <v>2053.348</v>
      </c>
      <c r="I404" s="76">
        <v>373.97</v>
      </c>
      <c r="J404" s="76">
        <v>4690.9799999999996</v>
      </c>
    </row>
    <row r="405" spans="1:10" x14ac:dyDescent="0.35">
      <c r="A405" s="73" t="s">
        <v>781</v>
      </c>
      <c r="B405" s="74" t="s">
        <v>782</v>
      </c>
      <c r="C405" s="77">
        <f t="shared" si="6"/>
        <v>0.73870000000000002</v>
      </c>
      <c r="D405" s="75">
        <v>3</v>
      </c>
      <c r="E405" s="75">
        <v>4.6666666666666696</v>
      </c>
      <c r="F405" s="75">
        <v>4</v>
      </c>
      <c r="G405" s="75">
        <v>5</v>
      </c>
      <c r="H405" s="76">
        <v>815.65</v>
      </c>
      <c r="I405" s="76">
        <v>505.65</v>
      </c>
      <c r="J405" s="76">
        <v>1202.07</v>
      </c>
    </row>
    <row r="406" spans="1:10" x14ac:dyDescent="0.35">
      <c r="A406" s="73" t="s">
        <v>783</v>
      </c>
      <c r="B406" s="74" t="s">
        <v>784</v>
      </c>
      <c r="C406" s="77">
        <f t="shared" si="6"/>
        <v>0.2868</v>
      </c>
      <c r="D406" s="75">
        <v>8</v>
      </c>
      <c r="E406" s="75">
        <v>2.75</v>
      </c>
      <c r="F406" s="75">
        <v>2</v>
      </c>
      <c r="G406" s="75">
        <v>4</v>
      </c>
      <c r="H406" s="76">
        <v>316.61124999999998</v>
      </c>
      <c r="I406" s="76">
        <v>176.5</v>
      </c>
      <c r="J406" s="76">
        <v>513.53</v>
      </c>
    </row>
    <row r="407" spans="1:10" ht="26" x14ac:dyDescent="0.35">
      <c r="A407" s="73" t="s">
        <v>785</v>
      </c>
      <c r="B407" s="74" t="s">
        <v>786</v>
      </c>
      <c r="C407" s="77">
        <f t="shared" si="6"/>
        <v>0.27939999999999998</v>
      </c>
      <c r="D407" s="75">
        <v>113</v>
      </c>
      <c r="E407" s="75">
        <v>3.2654867256637199</v>
      </c>
      <c r="F407" s="75">
        <v>1</v>
      </c>
      <c r="G407" s="75">
        <v>10</v>
      </c>
      <c r="H407" s="76">
        <v>308.49911504424801</v>
      </c>
      <c r="I407" s="76">
        <v>88.25</v>
      </c>
      <c r="J407" s="76">
        <v>1300.21</v>
      </c>
    </row>
    <row r="408" spans="1:10" x14ac:dyDescent="0.35">
      <c r="A408" s="73" t="s">
        <v>787</v>
      </c>
      <c r="B408" s="74" t="s">
        <v>788</v>
      </c>
      <c r="C408" s="77">
        <f t="shared" si="6"/>
        <v>0.40710000000000002</v>
      </c>
      <c r="D408" s="75">
        <v>234</v>
      </c>
      <c r="E408" s="75">
        <v>3.23504273504274</v>
      </c>
      <c r="F408" s="75">
        <v>1</v>
      </c>
      <c r="G408" s="75">
        <v>17</v>
      </c>
      <c r="H408" s="76">
        <v>449.49299145299199</v>
      </c>
      <c r="I408" s="76">
        <v>125.84</v>
      </c>
      <c r="J408" s="76">
        <v>3581.18</v>
      </c>
    </row>
    <row r="409" spans="1:10" x14ac:dyDescent="0.35">
      <c r="A409" s="73" t="s">
        <v>789</v>
      </c>
      <c r="B409" s="74" t="s">
        <v>790</v>
      </c>
      <c r="C409" s="77">
        <f t="shared" si="6"/>
        <v>1.2003999999999999</v>
      </c>
      <c r="D409" s="75">
        <v>183</v>
      </c>
      <c r="E409" s="75">
        <v>3.10382513661202</v>
      </c>
      <c r="F409" s="75">
        <v>1</v>
      </c>
      <c r="G409" s="75">
        <v>11</v>
      </c>
      <c r="H409" s="76">
        <v>1325.4124590163899</v>
      </c>
      <c r="I409" s="76">
        <v>439.98</v>
      </c>
      <c r="J409" s="76">
        <v>4037.47</v>
      </c>
    </row>
    <row r="410" spans="1:10" x14ac:dyDescent="0.35">
      <c r="A410" s="73" t="s">
        <v>791</v>
      </c>
      <c r="B410" s="74" t="s">
        <v>792</v>
      </c>
      <c r="C410" s="77">
        <f t="shared" si="6"/>
        <v>0.31269999999999998</v>
      </c>
      <c r="D410" s="75">
        <v>1336</v>
      </c>
      <c r="E410" s="75">
        <v>3.8532934131736498</v>
      </c>
      <c r="F410" s="75">
        <v>1</v>
      </c>
      <c r="G410" s="75">
        <v>42</v>
      </c>
      <c r="H410" s="76">
        <v>345.241751497005</v>
      </c>
      <c r="I410" s="76">
        <v>88.25</v>
      </c>
      <c r="J410" s="76">
        <v>3706.5</v>
      </c>
    </row>
    <row r="411" spans="1:10" x14ac:dyDescent="0.35">
      <c r="A411" s="73" t="s">
        <v>793</v>
      </c>
      <c r="B411" s="74" t="s">
        <v>794</v>
      </c>
      <c r="C411" s="77">
        <f t="shared" si="6"/>
        <v>0.222</v>
      </c>
      <c r="D411" s="75">
        <v>767</v>
      </c>
      <c r="E411" s="75">
        <v>2.2020860495436798</v>
      </c>
      <c r="F411" s="75">
        <v>1</v>
      </c>
      <c r="G411" s="75">
        <v>22</v>
      </c>
      <c r="H411" s="76">
        <v>245.06522816166901</v>
      </c>
      <c r="I411" s="76">
        <v>88.25</v>
      </c>
      <c r="J411" s="76">
        <v>4966.41</v>
      </c>
    </row>
    <row r="412" spans="1:10" ht="26" x14ac:dyDescent="0.35">
      <c r="A412" s="73" t="s">
        <v>795</v>
      </c>
      <c r="B412" s="74" t="s">
        <v>796</v>
      </c>
      <c r="C412" s="77">
        <f t="shared" si="6"/>
        <v>0.26240000000000002</v>
      </c>
      <c r="D412" s="75">
        <v>1104</v>
      </c>
      <c r="E412" s="75">
        <v>2.13405797101449</v>
      </c>
      <c r="F412" s="75">
        <v>1</v>
      </c>
      <c r="G412" s="75">
        <v>22</v>
      </c>
      <c r="H412" s="76">
        <v>289.709610507246</v>
      </c>
      <c r="I412" s="76">
        <v>88.25</v>
      </c>
      <c r="J412" s="76">
        <v>2932.15</v>
      </c>
    </row>
    <row r="413" spans="1:10" x14ac:dyDescent="0.35">
      <c r="A413" s="73" t="s">
        <v>797</v>
      </c>
      <c r="B413" s="74" t="s">
        <v>798</v>
      </c>
      <c r="C413" s="77">
        <f t="shared" si="6"/>
        <v>0.17369999999999999</v>
      </c>
      <c r="D413" s="75">
        <v>436</v>
      </c>
      <c r="E413" s="75">
        <v>2.1697247706421998</v>
      </c>
      <c r="F413" s="75">
        <v>1</v>
      </c>
      <c r="G413" s="75">
        <v>48</v>
      </c>
      <c r="H413" s="76">
        <v>191.75986238532099</v>
      </c>
      <c r="I413" s="76">
        <v>88.25</v>
      </c>
      <c r="J413" s="76">
        <v>4236</v>
      </c>
    </row>
    <row r="414" spans="1:10" x14ac:dyDescent="0.35">
      <c r="A414" s="73" t="s">
        <v>799</v>
      </c>
      <c r="B414" s="74" t="s">
        <v>800</v>
      </c>
      <c r="C414" s="77">
        <f t="shared" si="6"/>
        <v>0.27229999999999999</v>
      </c>
      <c r="D414" s="75">
        <v>615</v>
      </c>
      <c r="E414" s="75">
        <v>3.33821138211382</v>
      </c>
      <c r="F414" s="75">
        <v>1</v>
      </c>
      <c r="G414" s="75">
        <v>21</v>
      </c>
      <c r="H414" s="76">
        <v>300.62725203252</v>
      </c>
      <c r="I414" s="76">
        <v>88.25</v>
      </c>
      <c r="J414" s="76">
        <v>1853.25</v>
      </c>
    </row>
    <row r="415" spans="1:10" x14ac:dyDescent="0.35">
      <c r="A415" s="73" t="s">
        <v>801</v>
      </c>
      <c r="B415" s="74" t="s">
        <v>802</v>
      </c>
      <c r="C415" s="77">
        <f t="shared" si="6"/>
        <v>0.2198</v>
      </c>
      <c r="D415" s="75">
        <v>384</v>
      </c>
      <c r="E415" s="75">
        <v>2.6822916666666701</v>
      </c>
      <c r="F415" s="75">
        <v>1</v>
      </c>
      <c r="G415" s="75">
        <v>60</v>
      </c>
      <c r="H415" s="76">
        <v>242.66893229166701</v>
      </c>
      <c r="I415" s="76">
        <v>88.25</v>
      </c>
      <c r="J415" s="76">
        <v>5295</v>
      </c>
    </row>
    <row r="416" spans="1:10" ht="26" x14ac:dyDescent="0.35">
      <c r="A416" s="73" t="s">
        <v>803</v>
      </c>
      <c r="B416" s="74" t="s">
        <v>804</v>
      </c>
      <c r="C416" s="77">
        <f t="shared" si="6"/>
        <v>0.96330000000000005</v>
      </c>
      <c r="D416" s="75">
        <v>86</v>
      </c>
      <c r="E416" s="75">
        <v>2.3720930232558102</v>
      </c>
      <c r="F416" s="75">
        <v>1</v>
      </c>
      <c r="G416" s="75">
        <v>4</v>
      </c>
      <c r="H416" s="76">
        <v>1063.53988372093</v>
      </c>
      <c r="I416" s="76">
        <v>88.25</v>
      </c>
      <c r="J416" s="76">
        <v>5439.6</v>
      </c>
    </row>
    <row r="417" spans="1:10" ht="26" x14ac:dyDescent="0.35">
      <c r="A417" s="73" t="s">
        <v>805</v>
      </c>
      <c r="B417" s="74" t="s">
        <v>806</v>
      </c>
      <c r="C417" s="77">
        <f t="shared" si="6"/>
        <v>0.85629999999999995</v>
      </c>
      <c r="D417" s="75">
        <v>220</v>
      </c>
      <c r="E417" s="75">
        <v>6.1545454545454499</v>
      </c>
      <c r="F417" s="75">
        <v>1</v>
      </c>
      <c r="G417" s="75">
        <v>31</v>
      </c>
      <c r="H417" s="76">
        <v>945.43040909090803</v>
      </c>
      <c r="I417" s="76">
        <v>88.25</v>
      </c>
      <c r="J417" s="76">
        <v>7571.58</v>
      </c>
    </row>
    <row r="418" spans="1:10" ht="39" x14ac:dyDescent="0.35">
      <c r="A418" s="73" t="s">
        <v>807</v>
      </c>
      <c r="B418" s="74" t="s">
        <v>808</v>
      </c>
      <c r="C418" s="77">
        <f t="shared" si="6"/>
        <v>2.1707000000000001</v>
      </c>
      <c r="D418" s="75">
        <v>6</v>
      </c>
      <c r="E418" s="75">
        <v>11.1666666666667</v>
      </c>
      <c r="F418" s="75">
        <v>2</v>
      </c>
      <c r="G418" s="75">
        <v>28</v>
      </c>
      <c r="H418" s="76">
        <v>2396.6283333333299</v>
      </c>
      <c r="I418" s="76">
        <v>533.55999999999995</v>
      </c>
      <c r="J418" s="76">
        <v>7783.26</v>
      </c>
    </row>
    <row r="419" spans="1:10" x14ac:dyDescent="0.35">
      <c r="A419" s="73" t="s">
        <v>809</v>
      </c>
      <c r="B419" s="74" t="s">
        <v>810</v>
      </c>
      <c r="C419" s="77">
        <f t="shared" si="6"/>
        <v>20.939399999999999</v>
      </c>
      <c r="D419" s="75">
        <v>63</v>
      </c>
      <c r="E419" s="75">
        <v>53.063492063492099</v>
      </c>
      <c r="F419" s="75">
        <v>2</v>
      </c>
      <c r="G419" s="75">
        <v>165</v>
      </c>
      <c r="H419" s="76">
        <v>23119.214126984101</v>
      </c>
      <c r="I419" s="76">
        <v>2669.68</v>
      </c>
      <c r="J419" s="76">
        <v>68747.679999999993</v>
      </c>
    </row>
    <row r="420" spans="1:10" x14ac:dyDescent="0.35">
      <c r="A420" s="73" t="s">
        <v>811</v>
      </c>
      <c r="B420" s="74" t="s">
        <v>1375</v>
      </c>
      <c r="C420" s="77">
        <f t="shared" si="6"/>
        <v>9.2034000000000002</v>
      </c>
      <c r="D420" s="75">
        <v>86</v>
      </c>
      <c r="E420" s="75">
        <v>31.325581395348799</v>
      </c>
      <c r="F420" s="75">
        <v>5</v>
      </c>
      <c r="G420" s="75">
        <v>101</v>
      </c>
      <c r="H420" s="76">
        <v>10161.520348837201</v>
      </c>
      <c r="I420" s="76">
        <v>1569.04</v>
      </c>
      <c r="J420" s="76">
        <v>39671.51</v>
      </c>
    </row>
    <row r="421" spans="1:10" ht="26" x14ac:dyDescent="0.35">
      <c r="A421" s="73" t="s">
        <v>812</v>
      </c>
      <c r="B421" s="74" t="s">
        <v>813</v>
      </c>
      <c r="C421" s="77">
        <f t="shared" si="6"/>
        <v>2.3081</v>
      </c>
      <c r="D421" s="75">
        <v>107</v>
      </c>
      <c r="E421" s="75">
        <v>12.018691588785</v>
      </c>
      <c r="F421" s="75">
        <v>3</v>
      </c>
      <c r="G421" s="75">
        <v>35</v>
      </c>
      <c r="H421" s="76">
        <v>2548.4072897196302</v>
      </c>
      <c r="I421" s="76">
        <v>429.47</v>
      </c>
      <c r="J421" s="76">
        <v>10284.14</v>
      </c>
    </row>
    <row r="422" spans="1:10" ht="26" x14ac:dyDescent="0.35">
      <c r="A422" s="73" t="s">
        <v>814</v>
      </c>
      <c r="B422" s="74" t="s">
        <v>815</v>
      </c>
      <c r="C422" s="77">
        <f t="shared" si="6"/>
        <v>2.6248999999999998</v>
      </c>
      <c r="D422" s="75">
        <v>417</v>
      </c>
      <c r="E422" s="75">
        <v>11.9496402877698</v>
      </c>
      <c r="F422" s="75">
        <v>2</v>
      </c>
      <c r="G422" s="75">
        <v>99</v>
      </c>
      <c r="H422" s="76">
        <v>2898.2142446043099</v>
      </c>
      <c r="I422" s="76">
        <v>176.5</v>
      </c>
      <c r="J422" s="76">
        <v>25005.01</v>
      </c>
    </row>
    <row r="423" spans="1:10" x14ac:dyDescent="0.35">
      <c r="A423" s="73" t="s">
        <v>816</v>
      </c>
      <c r="B423" s="74" t="s">
        <v>817</v>
      </c>
      <c r="C423" s="77">
        <f t="shared" si="6"/>
        <v>3.7119</v>
      </c>
      <c r="D423" s="75">
        <v>89</v>
      </c>
      <c r="E423" s="75">
        <v>12.2808988764045</v>
      </c>
      <c r="F423" s="75">
        <v>5</v>
      </c>
      <c r="G423" s="75">
        <v>57</v>
      </c>
      <c r="H423" s="76">
        <v>4098.3405617977496</v>
      </c>
      <c r="I423" s="76">
        <v>1173.69</v>
      </c>
      <c r="J423" s="76">
        <v>15797.32</v>
      </c>
    </row>
    <row r="424" spans="1:10" ht="26" x14ac:dyDescent="0.35">
      <c r="A424" s="73" t="s">
        <v>818</v>
      </c>
      <c r="B424" s="74" t="s">
        <v>819</v>
      </c>
      <c r="C424" s="77">
        <f t="shared" si="6"/>
        <v>20.3948</v>
      </c>
      <c r="D424" s="75">
        <v>21</v>
      </c>
      <c r="E424" s="75">
        <v>48.190476190476197</v>
      </c>
      <c r="F424" s="75">
        <v>8</v>
      </c>
      <c r="G424" s="75">
        <v>129</v>
      </c>
      <c r="H424" s="76">
        <v>22517.984285714301</v>
      </c>
      <c r="I424" s="76">
        <v>1908.15</v>
      </c>
      <c r="J424" s="76">
        <v>121969.09</v>
      </c>
    </row>
    <row r="425" spans="1:10" ht="26" x14ac:dyDescent="0.35">
      <c r="A425" s="73" t="s">
        <v>820</v>
      </c>
      <c r="B425" s="74" t="s">
        <v>821</v>
      </c>
      <c r="C425" s="77">
        <f t="shared" si="6"/>
        <v>2.492</v>
      </c>
      <c r="D425" s="75">
        <v>168</v>
      </c>
      <c r="E425" s="75">
        <v>9.9166666666666696</v>
      </c>
      <c r="F425" s="75">
        <v>1</v>
      </c>
      <c r="G425" s="75">
        <v>45</v>
      </c>
      <c r="H425" s="76">
        <v>2751.45154761905</v>
      </c>
      <c r="I425" s="76">
        <v>172.96</v>
      </c>
      <c r="J425" s="76">
        <v>28313.69</v>
      </c>
    </row>
    <row r="426" spans="1:10" x14ac:dyDescent="0.35">
      <c r="A426" s="73" t="s">
        <v>822</v>
      </c>
      <c r="B426" s="74" t="s">
        <v>823</v>
      </c>
      <c r="C426" s="77">
        <f t="shared" si="6"/>
        <v>2.8029000000000002</v>
      </c>
      <c r="D426" s="75">
        <v>29</v>
      </c>
      <c r="E426" s="75">
        <v>7.8965517241379297</v>
      </c>
      <c r="F426" s="75">
        <v>2</v>
      </c>
      <c r="G426" s="75">
        <v>24</v>
      </c>
      <c r="H426" s="76">
        <v>3094.71551724138</v>
      </c>
      <c r="I426" s="76">
        <v>264.75</v>
      </c>
      <c r="J426" s="76">
        <v>23640.23</v>
      </c>
    </row>
    <row r="427" spans="1:10" ht="26" x14ac:dyDescent="0.35">
      <c r="A427" s="73" t="s">
        <v>824</v>
      </c>
      <c r="B427" s="74" t="s">
        <v>825</v>
      </c>
      <c r="C427" s="77">
        <f t="shared" si="6"/>
        <v>1.3165</v>
      </c>
      <c r="D427" s="75">
        <v>829</v>
      </c>
      <c r="E427" s="75">
        <v>6.5174909529553702</v>
      </c>
      <c r="F427" s="75">
        <v>1</v>
      </c>
      <c r="G427" s="75">
        <v>72</v>
      </c>
      <c r="H427" s="76">
        <v>1453.5370808202699</v>
      </c>
      <c r="I427" s="76">
        <v>88.25</v>
      </c>
      <c r="J427" s="76">
        <v>20325.259999999998</v>
      </c>
    </row>
    <row r="428" spans="1:10" x14ac:dyDescent="0.35">
      <c r="A428" s="73" t="s">
        <v>826</v>
      </c>
      <c r="B428" s="74" t="s">
        <v>827</v>
      </c>
      <c r="C428" s="77">
        <f t="shared" si="6"/>
        <v>0.68069999999999997</v>
      </c>
      <c r="D428" s="75">
        <v>101</v>
      </c>
      <c r="E428" s="75">
        <v>3.56435643564356</v>
      </c>
      <c r="F428" s="75">
        <v>1</v>
      </c>
      <c r="G428" s="75">
        <v>12</v>
      </c>
      <c r="H428" s="76">
        <v>751.52544554455505</v>
      </c>
      <c r="I428" s="76">
        <v>88.25</v>
      </c>
      <c r="J428" s="76">
        <v>7391.09</v>
      </c>
    </row>
    <row r="429" spans="1:10" x14ac:dyDescent="0.35">
      <c r="A429" s="73" t="s">
        <v>828</v>
      </c>
      <c r="B429" s="74" t="s">
        <v>829</v>
      </c>
      <c r="C429" s="77">
        <f t="shared" si="6"/>
        <v>1.8564000000000001</v>
      </c>
      <c r="D429" s="75">
        <v>21</v>
      </c>
      <c r="E429" s="75">
        <v>9</v>
      </c>
      <c r="F429" s="75">
        <v>4</v>
      </c>
      <c r="G429" s="75">
        <v>21</v>
      </c>
      <c r="H429" s="76">
        <v>2049.6585714285702</v>
      </c>
      <c r="I429" s="76">
        <v>1009.19</v>
      </c>
      <c r="J429" s="76">
        <v>3946.9</v>
      </c>
    </row>
    <row r="430" spans="1:10" x14ac:dyDescent="0.35">
      <c r="A430" s="73" t="s">
        <v>830</v>
      </c>
      <c r="B430" s="74" t="s">
        <v>831</v>
      </c>
      <c r="C430" s="77">
        <f t="shared" si="6"/>
        <v>2.0127000000000002</v>
      </c>
      <c r="D430" s="75">
        <v>6</v>
      </c>
      <c r="E430" s="75">
        <v>7.1666666666666696</v>
      </c>
      <c r="F430" s="75">
        <v>6</v>
      </c>
      <c r="G430" s="75">
        <v>9</v>
      </c>
      <c r="H430" s="76">
        <v>2222.2466666666701</v>
      </c>
      <c r="I430" s="76">
        <v>1454.96</v>
      </c>
      <c r="J430" s="76">
        <v>3004.65</v>
      </c>
    </row>
    <row r="431" spans="1:10" x14ac:dyDescent="0.35">
      <c r="A431" s="73" t="s">
        <v>832</v>
      </c>
      <c r="B431" s="74" t="s">
        <v>833</v>
      </c>
      <c r="C431" s="77">
        <f t="shared" si="6"/>
        <v>1.0177</v>
      </c>
      <c r="D431" s="75">
        <v>384</v>
      </c>
      <c r="E431" s="75">
        <v>7.2239583333333304</v>
      </c>
      <c r="F431" s="75">
        <v>1</v>
      </c>
      <c r="G431" s="75">
        <v>42</v>
      </c>
      <c r="H431" s="76">
        <v>1123.60302083333</v>
      </c>
      <c r="I431" s="76">
        <v>160.49</v>
      </c>
      <c r="J431" s="76">
        <v>7259.96</v>
      </c>
    </row>
    <row r="432" spans="1:10" x14ac:dyDescent="0.35">
      <c r="A432" s="73" t="s">
        <v>834</v>
      </c>
      <c r="B432" s="74" t="s">
        <v>835</v>
      </c>
      <c r="C432" s="77">
        <f t="shared" si="6"/>
        <v>0.62480000000000002</v>
      </c>
      <c r="D432" s="75">
        <v>1160</v>
      </c>
      <c r="E432" s="75">
        <v>6.4284482758620696</v>
      </c>
      <c r="F432" s="75">
        <v>1</v>
      </c>
      <c r="G432" s="75">
        <v>32</v>
      </c>
      <c r="H432" s="76">
        <v>689.89703448275804</v>
      </c>
      <c r="I432" s="76">
        <v>88.25</v>
      </c>
      <c r="J432" s="76">
        <v>3474.59</v>
      </c>
    </row>
    <row r="433" spans="1:10" x14ac:dyDescent="0.35">
      <c r="A433" s="73" t="s">
        <v>836</v>
      </c>
      <c r="B433" s="74" t="s">
        <v>837</v>
      </c>
      <c r="C433" s="77">
        <f t="shared" si="6"/>
        <v>0.40150000000000002</v>
      </c>
      <c r="D433" s="75">
        <v>84</v>
      </c>
      <c r="E433" s="75">
        <v>4.2023809523809499</v>
      </c>
      <c r="F433" s="75">
        <v>1</v>
      </c>
      <c r="G433" s="75">
        <v>21</v>
      </c>
      <c r="H433" s="76">
        <v>443.27940476190503</v>
      </c>
      <c r="I433" s="76">
        <v>88.25</v>
      </c>
      <c r="J433" s="76">
        <v>2326.7600000000002</v>
      </c>
    </row>
    <row r="434" spans="1:10" x14ac:dyDescent="0.35">
      <c r="A434" s="73" t="s">
        <v>838</v>
      </c>
      <c r="B434" s="74" t="s">
        <v>839</v>
      </c>
      <c r="C434" s="77">
        <f t="shared" si="6"/>
        <v>0.59770000000000001</v>
      </c>
      <c r="D434" s="75">
        <v>228</v>
      </c>
      <c r="E434" s="75">
        <v>6.0087719298245599</v>
      </c>
      <c r="F434" s="75">
        <v>1</v>
      </c>
      <c r="G434" s="75">
        <v>39</v>
      </c>
      <c r="H434" s="76">
        <v>659.93258771929902</v>
      </c>
      <c r="I434" s="76">
        <v>88.25</v>
      </c>
      <c r="J434" s="76">
        <v>4417.01</v>
      </c>
    </row>
    <row r="435" spans="1:10" x14ac:dyDescent="0.35">
      <c r="A435" s="73" t="s">
        <v>840</v>
      </c>
      <c r="B435" s="74" t="s">
        <v>841</v>
      </c>
      <c r="C435" s="77">
        <f t="shared" si="6"/>
        <v>0.62229999999999996</v>
      </c>
      <c r="D435" s="75">
        <v>106</v>
      </c>
      <c r="E435" s="75">
        <v>5.52830188679245</v>
      </c>
      <c r="F435" s="75">
        <v>1</v>
      </c>
      <c r="G435" s="75">
        <v>34</v>
      </c>
      <c r="H435" s="76">
        <v>687.12443396226399</v>
      </c>
      <c r="I435" s="76">
        <v>88.25</v>
      </c>
      <c r="J435" s="76">
        <v>3161.45</v>
      </c>
    </row>
    <row r="436" spans="1:10" x14ac:dyDescent="0.35">
      <c r="A436" s="73" t="s">
        <v>842</v>
      </c>
      <c r="B436" s="74" t="s">
        <v>843</v>
      </c>
      <c r="C436" s="77">
        <f t="shared" si="6"/>
        <v>0.36420000000000002</v>
      </c>
      <c r="D436" s="75">
        <v>249</v>
      </c>
      <c r="E436" s="75">
        <v>3.2168674698795199</v>
      </c>
      <c r="F436" s="75">
        <v>1</v>
      </c>
      <c r="G436" s="75">
        <v>19</v>
      </c>
      <c r="H436" s="76">
        <v>402.09184738955798</v>
      </c>
      <c r="I436" s="76">
        <v>88.25</v>
      </c>
      <c r="J436" s="76">
        <v>2599.44</v>
      </c>
    </row>
    <row r="437" spans="1:10" x14ac:dyDescent="0.35">
      <c r="A437" s="73" t="s">
        <v>844</v>
      </c>
      <c r="B437" s="74" t="s">
        <v>845</v>
      </c>
      <c r="C437" s="77">
        <f t="shared" si="6"/>
        <v>2.2168000000000001</v>
      </c>
      <c r="D437" s="75">
        <v>32</v>
      </c>
      <c r="E437" s="75">
        <v>13.75</v>
      </c>
      <c r="F437" s="75">
        <v>2</v>
      </c>
      <c r="G437" s="75">
        <v>49</v>
      </c>
      <c r="H437" s="76">
        <v>2447.5731249999999</v>
      </c>
      <c r="I437" s="76">
        <v>490.91</v>
      </c>
      <c r="J437" s="76">
        <v>8410.7900000000009</v>
      </c>
    </row>
    <row r="438" spans="1:10" ht="26" x14ac:dyDescent="0.35">
      <c r="A438" s="73" t="s">
        <v>846</v>
      </c>
      <c r="B438" s="74" t="s">
        <v>847</v>
      </c>
      <c r="C438" s="77">
        <f t="shared" si="6"/>
        <v>1.9475</v>
      </c>
      <c r="D438" s="75">
        <v>76</v>
      </c>
      <c r="E438" s="75">
        <v>12.894736842105299</v>
      </c>
      <c r="F438" s="75">
        <v>1</v>
      </c>
      <c r="G438" s="75">
        <v>96</v>
      </c>
      <c r="H438" s="76">
        <v>2150.2252631578899</v>
      </c>
      <c r="I438" s="76">
        <v>339.03</v>
      </c>
      <c r="J438" s="76">
        <v>11465.19</v>
      </c>
    </row>
    <row r="439" spans="1:10" ht="26" x14ac:dyDescent="0.35">
      <c r="A439" s="73" t="s">
        <v>848</v>
      </c>
      <c r="B439" s="74" t="s">
        <v>849</v>
      </c>
      <c r="C439" s="77">
        <f t="shared" si="6"/>
        <v>0.98970000000000002</v>
      </c>
      <c r="D439" s="75">
        <v>124</v>
      </c>
      <c r="E439" s="75">
        <v>4.9919354838709697</v>
      </c>
      <c r="F439" s="75">
        <v>1</v>
      </c>
      <c r="G439" s="75">
        <v>38</v>
      </c>
      <c r="H439" s="76">
        <v>1092.6829032258099</v>
      </c>
      <c r="I439" s="76">
        <v>145.88999999999999</v>
      </c>
      <c r="J439" s="76">
        <v>5923.73</v>
      </c>
    </row>
    <row r="440" spans="1:10" x14ac:dyDescent="0.35">
      <c r="A440" s="73" t="s">
        <v>850</v>
      </c>
      <c r="B440" s="74" t="s">
        <v>851</v>
      </c>
      <c r="C440" s="77">
        <f t="shared" si="6"/>
        <v>0.72470000000000001</v>
      </c>
      <c r="D440" s="75">
        <v>815</v>
      </c>
      <c r="E440" s="75">
        <v>6.97423312883436</v>
      </c>
      <c r="F440" s="75">
        <v>1</v>
      </c>
      <c r="G440" s="75">
        <v>63</v>
      </c>
      <c r="H440" s="76">
        <v>800.09474846625699</v>
      </c>
      <c r="I440" s="76">
        <v>88.25</v>
      </c>
      <c r="J440" s="76">
        <v>12462.9</v>
      </c>
    </row>
    <row r="441" spans="1:10" x14ac:dyDescent="0.35">
      <c r="A441" s="73" t="s">
        <v>852</v>
      </c>
      <c r="B441" s="74" t="s">
        <v>853</v>
      </c>
      <c r="C441" s="77">
        <f t="shared" si="6"/>
        <v>0.49370000000000003</v>
      </c>
      <c r="D441" s="75">
        <v>457</v>
      </c>
      <c r="E441" s="75">
        <v>4.7921225382932198</v>
      </c>
      <c r="F441" s="75">
        <v>1</v>
      </c>
      <c r="G441" s="75">
        <v>36</v>
      </c>
      <c r="H441" s="76">
        <v>545.109256017505</v>
      </c>
      <c r="I441" s="76">
        <v>88.25</v>
      </c>
      <c r="J441" s="76">
        <v>3294.96</v>
      </c>
    </row>
    <row r="442" spans="1:10" ht="26" x14ac:dyDescent="0.35">
      <c r="A442" s="73" t="s">
        <v>854</v>
      </c>
      <c r="B442" s="74" t="s">
        <v>855</v>
      </c>
      <c r="C442" s="77">
        <f t="shared" si="6"/>
        <v>1.0213000000000001</v>
      </c>
      <c r="D442" s="75">
        <v>46</v>
      </c>
      <c r="E442" s="75">
        <v>6.5</v>
      </c>
      <c r="F442" s="75">
        <v>1</v>
      </c>
      <c r="G442" s="75">
        <v>64</v>
      </c>
      <c r="H442" s="76">
        <v>1127.58630434783</v>
      </c>
      <c r="I442" s="76">
        <v>88.25</v>
      </c>
      <c r="J442" s="76">
        <v>12616.8</v>
      </c>
    </row>
    <row r="443" spans="1:10" ht="26" x14ac:dyDescent="0.35">
      <c r="A443" s="73" t="s">
        <v>856</v>
      </c>
      <c r="B443" s="74" t="s">
        <v>857</v>
      </c>
      <c r="C443" s="77">
        <f t="shared" si="6"/>
        <v>3.0891000000000002</v>
      </c>
      <c r="D443" s="75">
        <v>26</v>
      </c>
      <c r="E443" s="75">
        <v>14.307692307692299</v>
      </c>
      <c r="F443" s="75">
        <v>2</v>
      </c>
      <c r="G443" s="75">
        <v>41</v>
      </c>
      <c r="H443" s="76">
        <v>3410.6807692307698</v>
      </c>
      <c r="I443" s="76">
        <v>699.95</v>
      </c>
      <c r="J443" s="76">
        <v>10586.67</v>
      </c>
    </row>
    <row r="444" spans="1:10" ht="26" x14ac:dyDescent="0.35">
      <c r="A444" s="73" t="s">
        <v>858</v>
      </c>
      <c r="B444" s="74" t="s">
        <v>859</v>
      </c>
      <c r="C444" s="77">
        <f t="shared" si="6"/>
        <v>2.2471000000000001</v>
      </c>
      <c r="D444" s="75">
        <v>46</v>
      </c>
      <c r="E444" s="75">
        <v>8.5652173913043494</v>
      </c>
      <c r="F444" s="75">
        <v>1</v>
      </c>
      <c r="G444" s="75">
        <v>25</v>
      </c>
      <c r="H444" s="76">
        <v>2481.0445652173898</v>
      </c>
      <c r="I444" s="76">
        <v>825.04</v>
      </c>
      <c r="J444" s="76">
        <v>10722.76</v>
      </c>
    </row>
    <row r="445" spans="1:10" ht="26" x14ac:dyDescent="0.35">
      <c r="A445" s="73" t="s">
        <v>860</v>
      </c>
      <c r="B445" s="74" t="s">
        <v>861</v>
      </c>
      <c r="C445" s="77">
        <f t="shared" si="6"/>
        <v>1.6975</v>
      </c>
      <c r="D445" s="75">
        <v>126</v>
      </c>
      <c r="E445" s="75">
        <v>8.9206349206349191</v>
      </c>
      <c r="F445" s="75">
        <v>1</v>
      </c>
      <c r="G445" s="75">
        <v>38</v>
      </c>
      <c r="H445" s="76">
        <v>1874.2461111111099</v>
      </c>
      <c r="I445" s="76">
        <v>119.3</v>
      </c>
      <c r="J445" s="76">
        <v>18223.14</v>
      </c>
    </row>
    <row r="446" spans="1:10" ht="26" x14ac:dyDescent="0.35">
      <c r="A446" s="73" t="s">
        <v>862</v>
      </c>
      <c r="B446" s="74" t="s">
        <v>863</v>
      </c>
      <c r="C446" s="77">
        <f t="shared" si="6"/>
        <v>0.76480000000000004</v>
      </c>
      <c r="D446" s="75">
        <v>15</v>
      </c>
      <c r="E446" s="75">
        <v>5.4</v>
      </c>
      <c r="F446" s="75">
        <v>1</v>
      </c>
      <c r="G446" s="75">
        <v>32</v>
      </c>
      <c r="H446" s="76">
        <v>844.46</v>
      </c>
      <c r="I446" s="76">
        <v>260.95</v>
      </c>
      <c r="J446" s="76">
        <v>3371.76</v>
      </c>
    </row>
    <row r="447" spans="1:10" ht="26" x14ac:dyDescent="0.35">
      <c r="A447" s="73" t="s">
        <v>864</v>
      </c>
      <c r="B447" s="74" t="s">
        <v>865</v>
      </c>
      <c r="C447" s="77">
        <f t="shared" si="6"/>
        <v>0.94189999999999996</v>
      </c>
      <c r="D447" s="75">
        <v>174</v>
      </c>
      <c r="E447" s="75">
        <v>8.0229885057471293</v>
      </c>
      <c r="F447" s="75">
        <v>1</v>
      </c>
      <c r="G447" s="75">
        <v>31</v>
      </c>
      <c r="H447" s="76">
        <v>1039.93408045977</v>
      </c>
      <c r="I447" s="76">
        <v>88.25</v>
      </c>
      <c r="J447" s="76">
        <v>4144.8599999999997</v>
      </c>
    </row>
    <row r="448" spans="1:10" ht="26" x14ac:dyDescent="0.35">
      <c r="A448" s="73" t="s">
        <v>866</v>
      </c>
      <c r="B448" s="74" t="s">
        <v>867</v>
      </c>
      <c r="C448" s="77">
        <f t="shared" si="6"/>
        <v>0.66790000000000005</v>
      </c>
      <c r="D448" s="75">
        <v>147</v>
      </c>
      <c r="E448" s="75">
        <v>5.1156462585033999</v>
      </c>
      <c r="F448" s="75">
        <v>1</v>
      </c>
      <c r="G448" s="75">
        <v>36</v>
      </c>
      <c r="H448" s="76">
        <v>737.38204081632705</v>
      </c>
      <c r="I448" s="76">
        <v>88.25</v>
      </c>
      <c r="J448" s="76">
        <v>3755.45</v>
      </c>
    </row>
    <row r="449" spans="1:10" x14ac:dyDescent="0.35">
      <c r="A449" s="73" t="s">
        <v>868</v>
      </c>
      <c r="B449" s="74" t="s">
        <v>869</v>
      </c>
      <c r="C449" s="77">
        <f t="shared" si="6"/>
        <v>2.7723</v>
      </c>
      <c r="D449" s="75">
        <v>233</v>
      </c>
      <c r="E449" s="75">
        <v>19.905579399141601</v>
      </c>
      <c r="F449" s="75">
        <v>1</v>
      </c>
      <c r="G449" s="75">
        <v>139</v>
      </c>
      <c r="H449" s="76">
        <v>3060.9142489270398</v>
      </c>
      <c r="I449" s="76">
        <v>240.38</v>
      </c>
      <c r="J449" s="76">
        <v>16517.57</v>
      </c>
    </row>
    <row r="450" spans="1:10" x14ac:dyDescent="0.35">
      <c r="A450" s="73" t="s">
        <v>870</v>
      </c>
      <c r="B450" s="74" t="s">
        <v>871</v>
      </c>
      <c r="C450" s="77">
        <f t="shared" si="6"/>
        <v>1.1289</v>
      </c>
      <c r="D450" s="75">
        <v>644</v>
      </c>
      <c r="E450" s="75">
        <v>10.0574534161491</v>
      </c>
      <c r="F450" s="75">
        <v>1</v>
      </c>
      <c r="G450" s="75">
        <v>65</v>
      </c>
      <c r="H450" s="76">
        <v>1246.3690372670801</v>
      </c>
      <c r="I450" s="76">
        <v>88.25</v>
      </c>
      <c r="J450" s="76">
        <v>11090.39</v>
      </c>
    </row>
    <row r="451" spans="1:10" x14ac:dyDescent="0.35">
      <c r="A451" s="73" t="s">
        <v>872</v>
      </c>
      <c r="B451" s="74" t="s">
        <v>873</v>
      </c>
      <c r="C451" s="77">
        <f t="shared" si="6"/>
        <v>1.0130999999999999</v>
      </c>
      <c r="D451" s="75">
        <v>17</v>
      </c>
      <c r="E451" s="75">
        <v>8.5882352941176503</v>
      </c>
      <c r="F451" s="75">
        <v>1</v>
      </c>
      <c r="G451" s="75">
        <v>16</v>
      </c>
      <c r="H451" s="76">
        <v>1118.53470588235</v>
      </c>
      <c r="I451" s="76">
        <v>88.25</v>
      </c>
      <c r="J451" s="76">
        <v>3349.42</v>
      </c>
    </row>
    <row r="452" spans="1:10" x14ac:dyDescent="0.35">
      <c r="A452" s="73" t="s">
        <v>874</v>
      </c>
      <c r="B452" s="74" t="s">
        <v>875</v>
      </c>
      <c r="C452" s="77">
        <f t="shared" si="6"/>
        <v>0.79569999999999996</v>
      </c>
      <c r="D452" s="75">
        <v>51</v>
      </c>
      <c r="E452" s="75">
        <v>8.6862745098039191</v>
      </c>
      <c r="F452" s="75">
        <v>1</v>
      </c>
      <c r="G452" s="75">
        <v>50</v>
      </c>
      <c r="H452" s="76">
        <v>878.54882352941195</v>
      </c>
      <c r="I452" s="76">
        <v>88.25</v>
      </c>
      <c r="J452" s="76">
        <v>4412.5</v>
      </c>
    </row>
    <row r="453" spans="1:10" x14ac:dyDescent="0.35">
      <c r="A453" s="73" t="s">
        <v>876</v>
      </c>
      <c r="B453" s="74" t="s">
        <v>877</v>
      </c>
      <c r="C453" s="77">
        <f t="shared" si="6"/>
        <v>1.3277000000000001</v>
      </c>
      <c r="D453" s="75">
        <v>28</v>
      </c>
      <c r="E453" s="75">
        <v>11.285714285714301</v>
      </c>
      <c r="F453" s="75">
        <v>1</v>
      </c>
      <c r="G453" s="75">
        <v>35</v>
      </c>
      <c r="H453" s="76">
        <v>1465.87142857143</v>
      </c>
      <c r="I453" s="76">
        <v>145.58000000000001</v>
      </c>
      <c r="J453" s="76">
        <v>4088.38</v>
      </c>
    </row>
    <row r="454" spans="1:10" x14ac:dyDescent="0.35">
      <c r="A454" s="73" t="s">
        <v>878</v>
      </c>
      <c r="B454" s="74" t="s">
        <v>879</v>
      </c>
      <c r="C454" s="77">
        <f t="shared" si="6"/>
        <v>0.66969999999999996</v>
      </c>
      <c r="D454" s="75">
        <v>19</v>
      </c>
      <c r="E454" s="75">
        <v>6</v>
      </c>
      <c r="F454" s="75">
        <v>1</v>
      </c>
      <c r="G454" s="75">
        <v>19</v>
      </c>
      <c r="H454" s="76">
        <v>739.45894736842104</v>
      </c>
      <c r="I454" s="76">
        <v>88.25</v>
      </c>
      <c r="J454" s="76">
        <v>2497.62</v>
      </c>
    </row>
    <row r="455" spans="1:10" x14ac:dyDescent="0.35">
      <c r="A455" s="73" t="s">
        <v>880</v>
      </c>
      <c r="B455" s="74" t="s">
        <v>881</v>
      </c>
      <c r="C455" s="77">
        <f t="shared" si="6"/>
        <v>0.627</v>
      </c>
      <c r="D455" s="75">
        <v>557</v>
      </c>
      <c r="E455" s="75">
        <v>6.90664272890485</v>
      </c>
      <c r="F455" s="75">
        <v>1</v>
      </c>
      <c r="G455" s="75">
        <v>247</v>
      </c>
      <c r="H455" s="76">
        <v>692.317791741473</v>
      </c>
      <c r="I455" s="76">
        <v>88.25</v>
      </c>
      <c r="J455" s="76">
        <v>22593.93</v>
      </c>
    </row>
    <row r="456" spans="1:10" x14ac:dyDescent="0.35">
      <c r="A456" s="73" t="s">
        <v>882</v>
      </c>
      <c r="B456" s="74" t="s">
        <v>883</v>
      </c>
      <c r="C456" s="77">
        <f t="shared" si="6"/>
        <v>0.26150000000000001</v>
      </c>
      <c r="D456" s="75">
        <v>1102</v>
      </c>
      <c r="E456" s="75">
        <v>3.14882032667877</v>
      </c>
      <c r="F456" s="75">
        <v>1</v>
      </c>
      <c r="G456" s="75">
        <v>12</v>
      </c>
      <c r="H456" s="76">
        <v>288.67405626134303</v>
      </c>
      <c r="I456" s="76">
        <v>88.25</v>
      </c>
      <c r="J456" s="76">
        <v>1347.35</v>
      </c>
    </row>
    <row r="457" spans="1:10" x14ac:dyDescent="0.35">
      <c r="A457" s="73" t="s">
        <v>884</v>
      </c>
      <c r="B457" s="74" t="s">
        <v>885</v>
      </c>
      <c r="C457" s="77">
        <f t="shared" si="6"/>
        <v>0.56520000000000004</v>
      </c>
      <c r="D457" s="75">
        <v>483</v>
      </c>
      <c r="E457" s="75">
        <v>6.0041407867494803</v>
      </c>
      <c r="F457" s="75">
        <v>1</v>
      </c>
      <c r="G457" s="75">
        <v>42</v>
      </c>
      <c r="H457" s="76">
        <v>624.00853002070403</v>
      </c>
      <c r="I457" s="76">
        <v>88.25</v>
      </c>
      <c r="J457" s="76">
        <v>5581.56</v>
      </c>
    </row>
    <row r="458" spans="1:10" ht="26" x14ac:dyDescent="0.35">
      <c r="A458" s="73" t="s">
        <v>886</v>
      </c>
      <c r="B458" s="74" t="s">
        <v>887</v>
      </c>
      <c r="C458" s="77">
        <f t="shared" si="6"/>
        <v>1.1821999999999999</v>
      </c>
      <c r="D458" s="75">
        <v>26</v>
      </c>
      <c r="E458" s="75">
        <v>5.4615384615384599</v>
      </c>
      <c r="F458" s="75">
        <v>1</v>
      </c>
      <c r="G458" s="75">
        <v>18</v>
      </c>
      <c r="H458" s="76">
        <v>1305.28653846154</v>
      </c>
      <c r="I458" s="76">
        <v>206.02</v>
      </c>
      <c r="J458" s="76">
        <v>8073.59</v>
      </c>
    </row>
    <row r="459" spans="1:10" x14ac:dyDescent="0.35">
      <c r="A459" s="73" t="s">
        <v>1299</v>
      </c>
      <c r="B459" s="74" t="s">
        <v>1300</v>
      </c>
      <c r="C459" s="77">
        <f t="shared" si="6"/>
        <v>0.37490000000000001</v>
      </c>
      <c r="D459" s="75">
        <v>2</v>
      </c>
      <c r="E459" s="75">
        <v>2</v>
      </c>
      <c r="F459" s="75">
        <v>2</v>
      </c>
      <c r="G459" s="75">
        <v>2</v>
      </c>
      <c r="H459" s="76">
        <v>413.89</v>
      </c>
      <c r="I459" s="76">
        <v>176.5</v>
      </c>
      <c r="J459" s="76">
        <v>651.28</v>
      </c>
    </row>
    <row r="460" spans="1:10" x14ac:dyDescent="0.35">
      <c r="A460" s="73" t="s">
        <v>1354</v>
      </c>
      <c r="B460" s="74" t="s">
        <v>1355</v>
      </c>
      <c r="C460" s="77">
        <f t="shared" ref="C460:C523" si="7">ROUND(H460/H$591,4)</f>
        <v>0.58079999999999998</v>
      </c>
      <c r="D460" s="75">
        <v>1</v>
      </c>
      <c r="E460" s="75">
        <v>5</v>
      </c>
      <c r="F460" s="75">
        <v>5</v>
      </c>
      <c r="G460" s="75">
        <v>5</v>
      </c>
      <c r="H460" s="76">
        <v>641.29999999999995</v>
      </c>
      <c r="I460" s="76">
        <v>641.29999999999995</v>
      </c>
      <c r="J460" s="76">
        <v>641.29999999999995</v>
      </c>
    </row>
    <row r="461" spans="1:10" x14ac:dyDescent="0.35">
      <c r="A461" s="73" t="s">
        <v>888</v>
      </c>
      <c r="B461" s="74" t="s">
        <v>889</v>
      </c>
      <c r="C461" s="77">
        <f t="shared" si="7"/>
        <v>0.33029999999999998</v>
      </c>
      <c r="D461" s="75">
        <v>19</v>
      </c>
      <c r="E461" s="75">
        <v>3.3684210526315801</v>
      </c>
      <c r="F461" s="75">
        <v>1</v>
      </c>
      <c r="G461" s="75">
        <v>14</v>
      </c>
      <c r="H461" s="76">
        <v>364.64315789473699</v>
      </c>
      <c r="I461" s="76">
        <v>88.25</v>
      </c>
      <c r="J461" s="76">
        <v>1515.25</v>
      </c>
    </row>
    <row r="462" spans="1:10" x14ac:dyDescent="0.35">
      <c r="A462" s="73" t="s">
        <v>890</v>
      </c>
      <c r="B462" s="74" t="s">
        <v>891</v>
      </c>
      <c r="C462" s="77">
        <f t="shared" si="7"/>
        <v>0.75270000000000004</v>
      </c>
      <c r="D462" s="75">
        <v>13</v>
      </c>
      <c r="E462" s="75">
        <v>8.2307692307692299</v>
      </c>
      <c r="F462" s="75">
        <v>1</v>
      </c>
      <c r="G462" s="75">
        <v>26</v>
      </c>
      <c r="H462" s="76">
        <v>831.06923076923101</v>
      </c>
      <c r="I462" s="76">
        <v>139.33000000000001</v>
      </c>
      <c r="J462" s="76">
        <v>2552</v>
      </c>
    </row>
    <row r="463" spans="1:10" x14ac:dyDescent="0.35">
      <c r="A463" s="73" t="s">
        <v>892</v>
      </c>
      <c r="B463" s="74" t="s">
        <v>893</v>
      </c>
      <c r="C463" s="77">
        <f t="shared" si="7"/>
        <v>0.50660000000000005</v>
      </c>
      <c r="D463" s="75">
        <v>23</v>
      </c>
      <c r="E463" s="75">
        <v>4.2608695652173898</v>
      </c>
      <c r="F463" s="75">
        <v>1</v>
      </c>
      <c r="G463" s="75">
        <v>26</v>
      </c>
      <c r="H463" s="76">
        <v>559.39260869565203</v>
      </c>
      <c r="I463" s="76">
        <v>88.25</v>
      </c>
      <c r="J463" s="76">
        <v>4073.3</v>
      </c>
    </row>
    <row r="464" spans="1:10" x14ac:dyDescent="0.35">
      <c r="A464" s="73" t="s">
        <v>894</v>
      </c>
      <c r="B464" s="74" t="s">
        <v>895</v>
      </c>
      <c r="C464" s="77">
        <f t="shared" si="7"/>
        <v>0.43259999999999998</v>
      </c>
      <c r="D464" s="75">
        <v>15</v>
      </c>
      <c r="E464" s="75">
        <v>4.2</v>
      </c>
      <c r="F464" s="75">
        <v>1</v>
      </c>
      <c r="G464" s="75">
        <v>9</v>
      </c>
      <c r="H464" s="76">
        <v>477.62133333333298</v>
      </c>
      <c r="I464" s="76">
        <v>88.25</v>
      </c>
      <c r="J464" s="76">
        <v>1642.29</v>
      </c>
    </row>
    <row r="465" spans="1:10" x14ac:dyDescent="0.35">
      <c r="A465" s="73" t="s">
        <v>896</v>
      </c>
      <c r="B465" s="74" t="s">
        <v>897</v>
      </c>
      <c r="C465" s="77">
        <f t="shared" si="7"/>
        <v>0.1784</v>
      </c>
      <c r="D465" s="75">
        <v>14</v>
      </c>
      <c r="E465" s="75">
        <v>1.8571428571428601</v>
      </c>
      <c r="F465" s="75">
        <v>1</v>
      </c>
      <c r="G465" s="75">
        <v>4</v>
      </c>
      <c r="H465" s="76">
        <v>196.95785714285699</v>
      </c>
      <c r="I465" s="76">
        <v>88.25</v>
      </c>
      <c r="J465" s="76">
        <v>353</v>
      </c>
    </row>
    <row r="466" spans="1:10" x14ac:dyDescent="0.35">
      <c r="A466" s="73" t="s">
        <v>898</v>
      </c>
      <c r="B466" s="74" t="s">
        <v>899</v>
      </c>
      <c r="C466" s="77">
        <f t="shared" si="7"/>
        <v>0.43769999999999998</v>
      </c>
      <c r="D466" s="75">
        <v>298</v>
      </c>
      <c r="E466" s="75">
        <v>3.7147651006711402</v>
      </c>
      <c r="F466" s="75">
        <v>1</v>
      </c>
      <c r="G466" s="75">
        <v>21</v>
      </c>
      <c r="H466" s="76">
        <v>483.29197986577202</v>
      </c>
      <c r="I466" s="76">
        <v>88.25</v>
      </c>
      <c r="J466" s="76">
        <v>2931.81</v>
      </c>
    </row>
    <row r="467" spans="1:10" x14ac:dyDescent="0.35">
      <c r="A467" s="73" t="s">
        <v>900</v>
      </c>
      <c r="B467" s="74" t="s">
        <v>901</v>
      </c>
      <c r="C467" s="77">
        <f t="shared" si="7"/>
        <v>0.62229999999999996</v>
      </c>
      <c r="D467" s="75">
        <v>126</v>
      </c>
      <c r="E467" s="75">
        <v>6.2460317460317496</v>
      </c>
      <c r="F467" s="75">
        <v>1</v>
      </c>
      <c r="G467" s="75">
        <v>21</v>
      </c>
      <c r="H467" s="76">
        <v>687.13095238095298</v>
      </c>
      <c r="I467" s="76">
        <v>88.25</v>
      </c>
      <c r="J467" s="76">
        <v>2695.36</v>
      </c>
    </row>
    <row r="468" spans="1:10" x14ac:dyDescent="0.35">
      <c r="A468" s="73" t="s">
        <v>902</v>
      </c>
      <c r="B468" s="74" t="s">
        <v>903</v>
      </c>
      <c r="C468" s="77">
        <f t="shared" si="7"/>
        <v>0.4627</v>
      </c>
      <c r="D468" s="75">
        <v>73</v>
      </c>
      <c r="E468" s="75">
        <v>4.8493150684931496</v>
      </c>
      <c r="F468" s="75">
        <v>1</v>
      </c>
      <c r="G468" s="75">
        <v>19</v>
      </c>
      <c r="H468" s="76">
        <v>510.86684931506801</v>
      </c>
      <c r="I468" s="76">
        <v>88.25</v>
      </c>
      <c r="J468" s="76">
        <v>1676.75</v>
      </c>
    </row>
    <row r="469" spans="1:10" x14ac:dyDescent="0.35">
      <c r="A469" s="73" t="s">
        <v>904</v>
      </c>
      <c r="B469" s="74" t="s">
        <v>905</v>
      </c>
      <c r="C469" s="77">
        <f t="shared" si="7"/>
        <v>7.9899999999999999E-2</v>
      </c>
      <c r="D469" s="75">
        <v>2</v>
      </c>
      <c r="E469" s="75">
        <v>1</v>
      </c>
      <c r="F469" s="75">
        <v>1</v>
      </c>
      <c r="G469" s="75">
        <v>1</v>
      </c>
      <c r="H469" s="76">
        <v>88.25</v>
      </c>
      <c r="I469" s="76">
        <v>88.25</v>
      </c>
      <c r="J469" s="76">
        <v>88.25</v>
      </c>
    </row>
    <row r="470" spans="1:10" x14ac:dyDescent="0.35">
      <c r="A470" s="73" t="s">
        <v>906</v>
      </c>
      <c r="B470" s="74" t="s">
        <v>907</v>
      </c>
      <c r="C470" s="77">
        <f t="shared" si="7"/>
        <v>0.4718</v>
      </c>
      <c r="D470" s="75">
        <v>18</v>
      </c>
      <c r="E470" s="75">
        <v>4.6666666666666696</v>
      </c>
      <c r="F470" s="75">
        <v>1</v>
      </c>
      <c r="G470" s="75">
        <v>23</v>
      </c>
      <c r="H470" s="76">
        <v>520.88722222222202</v>
      </c>
      <c r="I470" s="76">
        <v>88.25</v>
      </c>
      <c r="J470" s="76">
        <v>2216.46</v>
      </c>
    </row>
    <row r="471" spans="1:10" x14ac:dyDescent="0.35">
      <c r="A471" s="73" t="s">
        <v>908</v>
      </c>
      <c r="B471" s="74" t="s">
        <v>909</v>
      </c>
      <c r="C471" s="77">
        <f t="shared" si="7"/>
        <v>0.3866</v>
      </c>
      <c r="D471" s="75">
        <v>8</v>
      </c>
      <c r="E471" s="75">
        <v>3.5</v>
      </c>
      <c r="F471" s="75">
        <v>1</v>
      </c>
      <c r="G471" s="75">
        <v>8</v>
      </c>
      <c r="H471" s="76">
        <v>426.88125000000002</v>
      </c>
      <c r="I471" s="76">
        <v>88.25</v>
      </c>
      <c r="J471" s="76">
        <v>1346.11</v>
      </c>
    </row>
    <row r="472" spans="1:10" x14ac:dyDescent="0.35">
      <c r="A472" s="73" t="s">
        <v>910</v>
      </c>
      <c r="B472" s="74" t="s">
        <v>911</v>
      </c>
      <c r="C472" s="77">
        <f t="shared" si="7"/>
        <v>9.6299999999999997E-2</v>
      </c>
      <c r="D472" s="75">
        <v>2</v>
      </c>
      <c r="E472" s="75">
        <v>1</v>
      </c>
      <c r="F472" s="75">
        <v>1</v>
      </c>
      <c r="G472" s="75">
        <v>1</v>
      </c>
      <c r="H472" s="76">
        <v>106.345</v>
      </c>
      <c r="I472" s="76">
        <v>88.25</v>
      </c>
      <c r="J472" s="76">
        <v>124.44</v>
      </c>
    </row>
    <row r="473" spans="1:10" x14ac:dyDescent="0.35">
      <c r="A473" s="73" t="s">
        <v>912</v>
      </c>
      <c r="B473" s="74" t="s">
        <v>913</v>
      </c>
      <c r="C473" s="77">
        <f t="shared" si="7"/>
        <v>0.50080000000000002</v>
      </c>
      <c r="D473" s="75">
        <v>8</v>
      </c>
      <c r="E473" s="75">
        <v>3.625</v>
      </c>
      <c r="F473" s="75">
        <v>1</v>
      </c>
      <c r="G473" s="75">
        <v>10</v>
      </c>
      <c r="H473" s="76">
        <v>552.93875000000003</v>
      </c>
      <c r="I473" s="76">
        <v>124.44</v>
      </c>
      <c r="J473" s="76">
        <v>2101.0500000000002</v>
      </c>
    </row>
    <row r="474" spans="1:10" x14ac:dyDescent="0.35">
      <c r="A474" s="73" t="s">
        <v>1301</v>
      </c>
      <c r="B474" s="74" t="s">
        <v>1302</v>
      </c>
      <c r="C474" s="77">
        <f t="shared" si="7"/>
        <v>0.65039999999999998</v>
      </c>
      <c r="D474" s="75">
        <v>2</v>
      </c>
      <c r="E474" s="75">
        <v>4</v>
      </c>
      <c r="F474" s="75">
        <v>2</v>
      </c>
      <c r="G474" s="75">
        <v>6</v>
      </c>
      <c r="H474" s="76">
        <v>718.06500000000005</v>
      </c>
      <c r="I474" s="76">
        <v>176.5</v>
      </c>
      <c r="J474" s="76">
        <v>1259.6300000000001</v>
      </c>
    </row>
    <row r="475" spans="1:10" x14ac:dyDescent="0.35">
      <c r="A475" s="73" t="s">
        <v>914</v>
      </c>
      <c r="B475" s="74" t="s">
        <v>915</v>
      </c>
      <c r="C475" s="77">
        <f t="shared" si="7"/>
        <v>0.37680000000000002</v>
      </c>
      <c r="D475" s="75">
        <v>6</v>
      </c>
      <c r="E475" s="75">
        <v>4.1666666666666696</v>
      </c>
      <c r="F475" s="75">
        <v>1</v>
      </c>
      <c r="G475" s="75">
        <v>14</v>
      </c>
      <c r="H475" s="76">
        <v>416</v>
      </c>
      <c r="I475" s="76">
        <v>88.25</v>
      </c>
      <c r="J475" s="76">
        <v>1271.69</v>
      </c>
    </row>
    <row r="476" spans="1:10" x14ac:dyDescent="0.35">
      <c r="A476" s="73" t="s">
        <v>1303</v>
      </c>
      <c r="B476" s="74" t="s">
        <v>1304</v>
      </c>
      <c r="C476" s="77">
        <f t="shared" si="7"/>
        <v>0.25559999999999999</v>
      </c>
      <c r="D476" s="75">
        <v>8</v>
      </c>
      <c r="E476" s="75">
        <v>2.25</v>
      </c>
      <c r="F476" s="75">
        <v>1</v>
      </c>
      <c r="G476" s="75">
        <v>4</v>
      </c>
      <c r="H476" s="76">
        <v>282.1925</v>
      </c>
      <c r="I476" s="76">
        <v>88.25</v>
      </c>
      <c r="J476" s="76">
        <v>617.29999999999995</v>
      </c>
    </row>
    <row r="477" spans="1:10" x14ac:dyDescent="0.35">
      <c r="A477" s="73" t="s">
        <v>916</v>
      </c>
      <c r="B477" s="74" t="s">
        <v>917</v>
      </c>
      <c r="C477" s="77">
        <f t="shared" si="7"/>
        <v>0.3135</v>
      </c>
      <c r="D477" s="75">
        <v>3</v>
      </c>
      <c r="E477" s="75">
        <v>3.3333333333333299</v>
      </c>
      <c r="F477" s="75">
        <v>1</v>
      </c>
      <c r="G477" s="75">
        <v>7</v>
      </c>
      <c r="H477" s="76">
        <v>346.19</v>
      </c>
      <c r="I477" s="76">
        <v>124.44</v>
      </c>
      <c r="J477" s="76">
        <v>737.63</v>
      </c>
    </row>
    <row r="478" spans="1:10" x14ac:dyDescent="0.35">
      <c r="A478" s="73" t="s">
        <v>918</v>
      </c>
      <c r="B478" s="74" t="s">
        <v>919</v>
      </c>
      <c r="C478" s="77">
        <f t="shared" si="7"/>
        <v>0.51719999999999999</v>
      </c>
      <c r="D478" s="75">
        <v>14</v>
      </c>
      <c r="E478" s="75">
        <v>5.5</v>
      </c>
      <c r="F478" s="75">
        <v>1</v>
      </c>
      <c r="G478" s="75">
        <v>23</v>
      </c>
      <c r="H478" s="76">
        <v>571.05714285714305</v>
      </c>
      <c r="I478" s="76">
        <v>88.25</v>
      </c>
      <c r="J478" s="76">
        <v>2129.71</v>
      </c>
    </row>
    <row r="479" spans="1:10" x14ac:dyDescent="0.35">
      <c r="A479" s="73" t="s">
        <v>920</v>
      </c>
      <c r="B479" s="74" t="s">
        <v>921</v>
      </c>
      <c r="C479" s="77">
        <f t="shared" si="7"/>
        <v>0.31969999999999998</v>
      </c>
      <c r="D479" s="75">
        <v>1</v>
      </c>
      <c r="E479" s="75">
        <v>4</v>
      </c>
      <c r="F479" s="75">
        <v>4</v>
      </c>
      <c r="G479" s="75">
        <v>4</v>
      </c>
      <c r="H479" s="76">
        <v>353</v>
      </c>
      <c r="I479" s="76">
        <v>353</v>
      </c>
      <c r="J479" s="76">
        <v>353</v>
      </c>
    </row>
    <row r="480" spans="1:10" x14ac:dyDescent="0.35">
      <c r="A480" s="73" t="s">
        <v>922</v>
      </c>
      <c r="B480" s="74" t="s">
        <v>923</v>
      </c>
      <c r="C480" s="77">
        <f t="shared" si="7"/>
        <v>0.32919999999999999</v>
      </c>
      <c r="D480" s="75">
        <v>108</v>
      </c>
      <c r="E480" s="75">
        <v>1.8425925925925899</v>
      </c>
      <c r="F480" s="75">
        <v>1</v>
      </c>
      <c r="G480" s="75">
        <v>17</v>
      </c>
      <c r="H480" s="76">
        <v>363.463425925926</v>
      </c>
      <c r="I480" s="76">
        <v>88.25</v>
      </c>
      <c r="J480" s="76">
        <v>2003.06</v>
      </c>
    </row>
    <row r="481" spans="1:10" x14ac:dyDescent="0.35">
      <c r="A481" s="73" t="s">
        <v>924</v>
      </c>
      <c r="B481" s="74" t="s">
        <v>925</v>
      </c>
      <c r="C481" s="77">
        <f t="shared" si="7"/>
        <v>4.5101000000000004</v>
      </c>
      <c r="D481" s="75">
        <v>2</v>
      </c>
      <c r="E481" s="75">
        <v>32.5</v>
      </c>
      <c r="F481" s="75">
        <v>31</v>
      </c>
      <c r="G481" s="75">
        <v>34</v>
      </c>
      <c r="H481" s="76">
        <v>4979.67</v>
      </c>
      <c r="I481" s="76">
        <v>2735.75</v>
      </c>
      <c r="J481" s="76">
        <v>7223.59</v>
      </c>
    </row>
    <row r="482" spans="1:10" x14ac:dyDescent="0.35">
      <c r="A482" s="73" t="s">
        <v>926</v>
      </c>
      <c r="B482" s="74" t="s">
        <v>927</v>
      </c>
      <c r="C482" s="77">
        <f t="shared" si="7"/>
        <v>0.45729999999999998</v>
      </c>
      <c r="D482" s="75">
        <v>121</v>
      </c>
      <c r="E482" s="75">
        <v>4.6611570247933898</v>
      </c>
      <c r="F482" s="75">
        <v>1</v>
      </c>
      <c r="G482" s="75">
        <v>27</v>
      </c>
      <c r="H482" s="76">
        <v>504.95685950413201</v>
      </c>
      <c r="I482" s="76">
        <v>88.25</v>
      </c>
      <c r="J482" s="76">
        <v>3401.38</v>
      </c>
    </row>
    <row r="483" spans="1:10" x14ac:dyDescent="0.35">
      <c r="A483" s="73" t="s">
        <v>928</v>
      </c>
      <c r="B483" s="74" t="s">
        <v>929</v>
      </c>
      <c r="C483" s="77">
        <f t="shared" si="7"/>
        <v>0.21590000000000001</v>
      </c>
      <c r="D483" s="75">
        <v>115</v>
      </c>
      <c r="E483" s="75">
        <v>1.96521739130435</v>
      </c>
      <c r="F483" s="75">
        <v>1</v>
      </c>
      <c r="G483" s="75">
        <v>16</v>
      </c>
      <c r="H483" s="76">
        <v>238.40347826087</v>
      </c>
      <c r="I483" s="76">
        <v>88.25</v>
      </c>
      <c r="J483" s="76">
        <v>2413.96</v>
      </c>
    </row>
    <row r="484" spans="1:10" x14ac:dyDescent="0.35">
      <c r="A484" s="73" t="s">
        <v>930</v>
      </c>
      <c r="B484" s="74" t="s">
        <v>931</v>
      </c>
      <c r="C484" s="77">
        <f t="shared" si="7"/>
        <v>0.31780000000000003</v>
      </c>
      <c r="D484" s="75">
        <v>12</v>
      </c>
      <c r="E484" s="75">
        <v>3.4166666666666701</v>
      </c>
      <c r="F484" s="75">
        <v>1</v>
      </c>
      <c r="G484" s="75">
        <v>14</v>
      </c>
      <c r="H484" s="76">
        <v>350.92250000000001</v>
      </c>
      <c r="I484" s="76">
        <v>124.44</v>
      </c>
      <c r="J484" s="76">
        <v>1418.15</v>
      </c>
    </row>
    <row r="485" spans="1:10" x14ac:dyDescent="0.35">
      <c r="A485" s="73" t="s">
        <v>932</v>
      </c>
      <c r="B485" s="74" t="s">
        <v>933</v>
      </c>
      <c r="C485" s="77">
        <f t="shared" si="7"/>
        <v>2.6928000000000001</v>
      </c>
      <c r="D485" s="75">
        <v>10</v>
      </c>
      <c r="E485" s="75">
        <v>12.1</v>
      </c>
      <c r="F485" s="75">
        <v>1</v>
      </c>
      <c r="G485" s="75">
        <v>32</v>
      </c>
      <c r="H485" s="76">
        <v>2973.1219999999998</v>
      </c>
      <c r="I485" s="76">
        <v>494.95</v>
      </c>
      <c r="J485" s="76">
        <v>9142.42</v>
      </c>
    </row>
    <row r="486" spans="1:10" x14ac:dyDescent="0.35">
      <c r="A486" s="73" t="s">
        <v>934</v>
      </c>
      <c r="B486" s="74" t="s">
        <v>935</v>
      </c>
      <c r="C486" s="77">
        <f t="shared" si="7"/>
        <v>1.0847</v>
      </c>
      <c r="D486" s="75">
        <v>66</v>
      </c>
      <c r="E486" s="75">
        <v>5.9696969696969697</v>
      </c>
      <c r="F486" s="75">
        <v>1</v>
      </c>
      <c r="G486" s="75">
        <v>46</v>
      </c>
      <c r="H486" s="76">
        <v>1197.58393939394</v>
      </c>
      <c r="I486" s="76">
        <v>138.35</v>
      </c>
      <c r="J486" s="76">
        <v>10911.44</v>
      </c>
    </row>
    <row r="487" spans="1:10" x14ac:dyDescent="0.35">
      <c r="A487" s="73" t="s">
        <v>1356</v>
      </c>
      <c r="B487" s="74" t="s">
        <v>1357</v>
      </c>
      <c r="C487" s="77">
        <f t="shared" si="7"/>
        <v>0.2702</v>
      </c>
      <c r="D487" s="75">
        <v>1</v>
      </c>
      <c r="E487" s="75">
        <v>1</v>
      </c>
      <c r="F487" s="75">
        <v>1</v>
      </c>
      <c r="G487" s="75">
        <v>1</v>
      </c>
      <c r="H487" s="76">
        <v>298.38</v>
      </c>
      <c r="I487" s="76">
        <v>298.38</v>
      </c>
      <c r="J487" s="76">
        <v>298.38</v>
      </c>
    </row>
    <row r="488" spans="1:10" x14ac:dyDescent="0.35">
      <c r="A488" s="73" t="s">
        <v>936</v>
      </c>
      <c r="B488" s="74" t="s">
        <v>937</v>
      </c>
      <c r="C488" s="77">
        <f t="shared" si="7"/>
        <v>2.7307999999999999</v>
      </c>
      <c r="D488" s="75">
        <v>126</v>
      </c>
      <c r="E488" s="75">
        <v>18.015873015873002</v>
      </c>
      <c r="F488" s="75">
        <v>1</v>
      </c>
      <c r="G488" s="75">
        <v>123</v>
      </c>
      <c r="H488" s="76">
        <v>3015.1038888888902</v>
      </c>
      <c r="I488" s="76">
        <v>250.36</v>
      </c>
      <c r="J488" s="76">
        <v>17127.080000000002</v>
      </c>
    </row>
    <row r="489" spans="1:10" x14ac:dyDescent="0.35">
      <c r="A489" s="73" t="s">
        <v>938</v>
      </c>
      <c r="B489" s="74" t="s">
        <v>939</v>
      </c>
      <c r="C489" s="77">
        <f t="shared" si="7"/>
        <v>1.4189000000000001</v>
      </c>
      <c r="D489" s="75">
        <v>233</v>
      </c>
      <c r="E489" s="75">
        <v>8.9442060085836896</v>
      </c>
      <c r="F489" s="75">
        <v>1</v>
      </c>
      <c r="G489" s="75">
        <v>74</v>
      </c>
      <c r="H489" s="76">
        <v>1566.6515021459199</v>
      </c>
      <c r="I489" s="76">
        <v>88.25</v>
      </c>
      <c r="J489" s="76">
        <v>11060.4</v>
      </c>
    </row>
    <row r="490" spans="1:10" x14ac:dyDescent="0.35">
      <c r="A490" s="73" t="s">
        <v>940</v>
      </c>
      <c r="B490" s="74" t="s">
        <v>941</v>
      </c>
      <c r="C490" s="77">
        <f t="shared" si="7"/>
        <v>0.191</v>
      </c>
      <c r="D490" s="75">
        <v>3</v>
      </c>
      <c r="E490" s="75">
        <v>1</v>
      </c>
      <c r="F490" s="75">
        <v>1</v>
      </c>
      <c r="G490" s="75">
        <v>1</v>
      </c>
      <c r="H490" s="76">
        <v>210.92666666666699</v>
      </c>
      <c r="I490" s="76">
        <v>110.89</v>
      </c>
      <c r="J490" s="76">
        <v>301.08999999999997</v>
      </c>
    </row>
    <row r="491" spans="1:10" x14ac:dyDescent="0.35">
      <c r="A491" s="73" t="s">
        <v>942</v>
      </c>
      <c r="B491" s="74" t="s">
        <v>943</v>
      </c>
      <c r="C491" s="77">
        <f t="shared" si="7"/>
        <v>0.72709999999999997</v>
      </c>
      <c r="D491" s="75">
        <v>114</v>
      </c>
      <c r="E491" s="75">
        <v>6.6929824561403501</v>
      </c>
      <c r="F491" s="75">
        <v>1</v>
      </c>
      <c r="G491" s="75">
        <v>68</v>
      </c>
      <c r="H491" s="76">
        <v>802.77964912280697</v>
      </c>
      <c r="I491" s="76">
        <v>88.25</v>
      </c>
      <c r="J491" s="76">
        <v>6001</v>
      </c>
    </row>
    <row r="492" spans="1:10" x14ac:dyDescent="0.35">
      <c r="A492" s="73" t="s">
        <v>944</v>
      </c>
      <c r="B492" s="74" t="s">
        <v>945</v>
      </c>
      <c r="C492" s="77">
        <f t="shared" si="7"/>
        <v>0.51680000000000004</v>
      </c>
      <c r="D492" s="75">
        <v>227</v>
      </c>
      <c r="E492" s="75">
        <v>4.5638766519823797</v>
      </c>
      <c r="F492" s="75">
        <v>1</v>
      </c>
      <c r="G492" s="75">
        <v>30</v>
      </c>
      <c r="H492" s="76">
        <v>570.64471365638803</v>
      </c>
      <c r="I492" s="76">
        <v>88.25</v>
      </c>
      <c r="J492" s="76">
        <v>5019.83</v>
      </c>
    </row>
    <row r="493" spans="1:10" x14ac:dyDescent="0.35">
      <c r="A493" s="73" t="s">
        <v>946</v>
      </c>
      <c r="B493" s="74" t="s">
        <v>947</v>
      </c>
      <c r="C493" s="77">
        <f t="shared" si="7"/>
        <v>0.5161</v>
      </c>
      <c r="D493" s="75">
        <v>29</v>
      </c>
      <c r="E493" s="75">
        <v>4.3793103448275899</v>
      </c>
      <c r="F493" s="75">
        <v>1</v>
      </c>
      <c r="G493" s="75">
        <v>22</v>
      </c>
      <c r="H493" s="76">
        <v>569.84034482758602</v>
      </c>
      <c r="I493" s="76">
        <v>88.25</v>
      </c>
      <c r="J493" s="76">
        <v>4993.54</v>
      </c>
    </row>
    <row r="494" spans="1:10" x14ac:dyDescent="0.35">
      <c r="A494" s="73" t="s">
        <v>948</v>
      </c>
      <c r="B494" s="74" t="s">
        <v>949</v>
      </c>
      <c r="C494" s="77">
        <f t="shared" si="7"/>
        <v>0.33019999999999999</v>
      </c>
      <c r="D494" s="75">
        <v>160</v>
      </c>
      <c r="E494" s="75">
        <v>3.5812499999999998</v>
      </c>
      <c r="F494" s="75">
        <v>1</v>
      </c>
      <c r="G494" s="75">
        <v>22</v>
      </c>
      <c r="H494" s="76">
        <v>364.53306250000003</v>
      </c>
      <c r="I494" s="76">
        <v>88.25</v>
      </c>
      <c r="J494" s="76">
        <v>2228.5300000000002</v>
      </c>
    </row>
    <row r="495" spans="1:10" x14ac:dyDescent="0.35">
      <c r="A495" s="73" t="s">
        <v>950</v>
      </c>
      <c r="B495" s="74" t="s">
        <v>951</v>
      </c>
      <c r="C495" s="77">
        <f t="shared" si="7"/>
        <v>0.1925</v>
      </c>
      <c r="D495" s="75">
        <v>112</v>
      </c>
      <c r="E495" s="75">
        <v>2.22321428571429</v>
      </c>
      <c r="F495" s="75">
        <v>1</v>
      </c>
      <c r="G495" s="75">
        <v>9</v>
      </c>
      <c r="H495" s="76">
        <v>212.559464285714</v>
      </c>
      <c r="I495" s="76">
        <v>88.25</v>
      </c>
      <c r="J495" s="76">
        <v>1026.7</v>
      </c>
    </row>
    <row r="496" spans="1:10" ht="26" x14ac:dyDescent="0.35">
      <c r="A496" s="73" t="s">
        <v>952</v>
      </c>
      <c r="B496" s="74" t="s">
        <v>953</v>
      </c>
      <c r="C496" s="77">
        <f t="shared" si="7"/>
        <v>0.42470000000000002</v>
      </c>
      <c r="D496" s="75">
        <v>810</v>
      </c>
      <c r="E496" s="75">
        <v>3.8395061728395099</v>
      </c>
      <c r="F496" s="75">
        <v>1</v>
      </c>
      <c r="G496" s="75">
        <v>37</v>
      </c>
      <c r="H496" s="76">
        <v>468.87416049382801</v>
      </c>
      <c r="I496" s="76">
        <v>88.25</v>
      </c>
      <c r="J496" s="76">
        <v>5581.61</v>
      </c>
    </row>
    <row r="497" spans="1:10" ht="26" x14ac:dyDescent="0.35">
      <c r="A497" s="73" t="s">
        <v>954</v>
      </c>
      <c r="B497" s="74" t="s">
        <v>955</v>
      </c>
      <c r="C497" s="77">
        <f t="shared" si="7"/>
        <v>0.2253</v>
      </c>
      <c r="D497" s="75">
        <v>275</v>
      </c>
      <c r="E497" s="75">
        <v>1.99272727272727</v>
      </c>
      <c r="F497" s="75">
        <v>1</v>
      </c>
      <c r="G497" s="75">
        <v>10</v>
      </c>
      <c r="H497" s="76">
        <v>248.699745454545</v>
      </c>
      <c r="I497" s="76">
        <v>88.25</v>
      </c>
      <c r="J497" s="76">
        <v>4165.28</v>
      </c>
    </row>
    <row r="498" spans="1:10" x14ac:dyDescent="0.35">
      <c r="A498" s="73" t="s">
        <v>956</v>
      </c>
      <c r="B498" s="74" t="s">
        <v>957</v>
      </c>
      <c r="C498" s="77">
        <f t="shared" si="7"/>
        <v>0.23139999999999999</v>
      </c>
      <c r="D498" s="75">
        <v>160</v>
      </c>
      <c r="E498" s="75">
        <v>2.4</v>
      </c>
      <c r="F498" s="75">
        <v>1</v>
      </c>
      <c r="G498" s="75">
        <v>18</v>
      </c>
      <c r="H498" s="76">
        <v>255.4861875</v>
      </c>
      <c r="I498" s="76">
        <v>88.25</v>
      </c>
      <c r="J498" s="76">
        <v>2079.5</v>
      </c>
    </row>
    <row r="499" spans="1:10" x14ac:dyDescent="0.35">
      <c r="A499" s="73" t="s">
        <v>958</v>
      </c>
      <c r="B499" s="74" t="s">
        <v>959</v>
      </c>
      <c r="C499" s="77">
        <f t="shared" si="7"/>
        <v>1.1754</v>
      </c>
      <c r="D499" s="75">
        <v>65</v>
      </c>
      <c r="E499" s="75">
        <v>7.7538461538461503</v>
      </c>
      <c r="F499" s="75">
        <v>1</v>
      </c>
      <c r="G499" s="75">
        <v>43</v>
      </c>
      <c r="H499" s="76">
        <v>1297.76676923077</v>
      </c>
      <c r="I499" s="76">
        <v>146.77000000000001</v>
      </c>
      <c r="J499" s="76">
        <v>7570.68</v>
      </c>
    </row>
    <row r="500" spans="1:10" x14ac:dyDescent="0.35">
      <c r="A500" s="73" t="s">
        <v>960</v>
      </c>
      <c r="B500" s="74" t="s">
        <v>961</v>
      </c>
      <c r="C500" s="77">
        <f t="shared" si="7"/>
        <v>0.59619999999999995</v>
      </c>
      <c r="D500" s="75">
        <v>40</v>
      </c>
      <c r="E500" s="75">
        <v>6</v>
      </c>
      <c r="F500" s="75">
        <v>1</v>
      </c>
      <c r="G500" s="75">
        <v>30</v>
      </c>
      <c r="H500" s="76">
        <v>658.32074999999998</v>
      </c>
      <c r="I500" s="76">
        <v>88.25</v>
      </c>
      <c r="J500" s="76">
        <v>3009.57</v>
      </c>
    </row>
    <row r="501" spans="1:10" x14ac:dyDescent="0.35">
      <c r="A501" s="73" t="s">
        <v>962</v>
      </c>
      <c r="B501" s="74" t="s">
        <v>963</v>
      </c>
      <c r="C501" s="77">
        <f t="shared" si="7"/>
        <v>0.72389999999999999</v>
      </c>
      <c r="D501" s="75">
        <v>42</v>
      </c>
      <c r="E501" s="75">
        <v>4.8095238095238102</v>
      </c>
      <c r="F501" s="75">
        <v>1</v>
      </c>
      <c r="G501" s="75">
        <v>21</v>
      </c>
      <c r="H501" s="76">
        <v>799.29619047618996</v>
      </c>
      <c r="I501" s="76">
        <v>120.24</v>
      </c>
      <c r="J501" s="76">
        <v>2729.97</v>
      </c>
    </row>
    <row r="502" spans="1:10" x14ac:dyDescent="0.35">
      <c r="A502" s="73" t="s">
        <v>964</v>
      </c>
      <c r="B502" s="74" t="s">
        <v>965</v>
      </c>
      <c r="C502" s="77">
        <f t="shared" si="7"/>
        <v>0.48749999999999999</v>
      </c>
      <c r="D502" s="75">
        <v>97</v>
      </c>
      <c r="E502" s="75">
        <v>5.2371134020618602</v>
      </c>
      <c r="F502" s="75">
        <v>1</v>
      </c>
      <c r="G502" s="75">
        <v>49</v>
      </c>
      <c r="H502" s="76">
        <v>538.24711340206204</v>
      </c>
      <c r="I502" s="76">
        <v>88.25</v>
      </c>
      <c r="J502" s="76">
        <v>4324.25</v>
      </c>
    </row>
    <row r="503" spans="1:10" ht="26" x14ac:dyDescent="0.35">
      <c r="A503" s="73" t="s">
        <v>966</v>
      </c>
      <c r="B503" s="74" t="s">
        <v>967</v>
      </c>
      <c r="C503" s="77">
        <f t="shared" si="7"/>
        <v>0.4965</v>
      </c>
      <c r="D503" s="75">
        <v>82</v>
      </c>
      <c r="E503" s="75">
        <v>4.9268292682926802</v>
      </c>
      <c r="F503" s="75">
        <v>1</v>
      </c>
      <c r="G503" s="75">
        <v>24</v>
      </c>
      <c r="H503" s="76">
        <v>548.19524390243896</v>
      </c>
      <c r="I503" s="76">
        <v>88.25</v>
      </c>
      <c r="J503" s="76">
        <v>2346.2600000000002</v>
      </c>
    </row>
    <row r="504" spans="1:10" ht="26" x14ac:dyDescent="0.35">
      <c r="A504" s="73" t="s">
        <v>968</v>
      </c>
      <c r="B504" s="74" t="s">
        <v>969</v>
      </c>
      <c r="C504" s="77">
        <f t="shared" si="7"/>
        <v>0.36130000000000001</v>
      </c>
      <c r="D504" s="75">
        <v>160</v>
      </c>
      <c r="E504" s="75">
        <v>3.8374999999999999</v>
      </c>
      <c r="F504" s="75">
        <v>1</v>
      </c>
      <c r="G504" s="75">
        <v>26</v>
      </c>
      <c r="H504" s="76">
        <v>398.94499999999999</v>
      </c>
      <c r="I504" s="76">
        <v>88.25</v>
      </c>
      <c r="J504" s="76">
        <v>3528.45</v>
      </c>
    </row>
    <row r="505" spans="1:10" ht="26" x14ac:dyDescent="0.35">
      <c r="A505" s="73" t="s">
        <v>970</v>
      </c>
      <c r="B505" s="74" t="s">
        <v>971</v>
      </c>
      <c r="C505" s="77">
        <f t="shared" si="7"/>
        <v>0.22259999999999999</v>
      </c>
      <c r="D505" s="75">
        <v>12</v>
      </c>
      <c r="E505" s="75">
        <v>1</v>
      </c>
      <c r="F505" s="75">
        <v>1</v>
      </c>
      <c r="G505" s="75">
        <v>1</v>
      </c>
      <c r="H505" s="76">
        <v>245.7475</v>
      </c>
      <c r="I505" s="76">
        <v>88.25</v>
      </c>
      <c r="J505" s="76">
        <v>631.86</v>
      </c>
    </row>
    <row r="506" spans="1:10" x14ac:dyDescent="0.35">
      <c r="A506" s="73" t="s">
        <v>1305</v>
      </c>
      <c r="B506" s="74" t="s">
        <v>1306</v>
      </c>
      <c r="C506" s="77">
        <f t="shared" si="7"/>
        <v>0.37019999999999997</v>
      </c>
      <c r="D506" s="75">
        <v>1</v>
      </c>
      <c r="E506" s="75">
        <v>2</v>
      </c>
      <c r="F506" s="75">
        <v>2</v>
      </c>
      <c r="G506" s="75">
        <v>2</v>
      </c>
      <c r="H506" s="76">
        <v>408.74</v>
      </c>
      <c r="I506" s="76">
        <v>408.74</v>
      </c>
      <c r="J506" s="76">
        <v>408.74</v>
      </c>
    </row>
    <row r="507" spans="1:10" ht="26" x14ac:dyDescent="0.35">
      <c r="A507" s="73" t="s">
        <v>972</v>
      </c>
      <c r="B507" s="74" t="s">
        <v>973</v>
      </c>
      <c r="C507" s="77">
        <f t="shared" si="7"/>
        <v>0.92859999999999998</v>
      </c>
      <c r="D507" s="75">
        <v>18</v>
      </c>
      <c r="E507" s="75">
        <v>9</v>
      </c>
      <c r="F507" s="75">
        <v>1</v>
      </c>
      <c r="G507" s="75">
        <v>37</v>
      </c>
      <c r="H507" s="76">
        <v>1025.24555555556</v>
      </c>
      <c r="I507" s="76">
        <v>110.89</v>
      </c>
      <c r="J507" s="76">
        <v>3668.36</v>
      </c>
    </row>
    <row r="508" spans="1:10" ht="26" x14ac:dyDescent="0.35">
      <c r="A508" s="73" t="s">
        <v>1307</v>
      </c>
      <c r="B508" s="74" t="s">
        <v>1308</v>
      </c>
      <c r="C508" s="77">
        <f t="shared" si="7"/>
        <v>0.39229999999999998</v>
      </c>
      <c r="D508" s="75">
        <v>1</v>
      </c>
      <c r="E508" s="75">
        <v>1</v>
      </c>
      <c r="F508" s="75">
        <v>1</v>
      </c>
      <c r="G508" s="75">
        <v>1</v>
      </c>
      <c r="H508" s="76">
        <v>433.18</v>
      </c>
      <c r="I508" s="76">
        <v>433.18</v>
      </c>
      <c r="J508" s="76">
        <v>433.18</v>
      </c>
    </row>
    <row r="509" spans="1:10" x14ac:dyDescent="0.35">
      <c r="A509" s="73" t="s">
        <v>974</v>
      </c>
      <c r="B509" s="74" t="s">
        <v>975</v>
      </c>
      <c r="C509" s="77">
        <f t="shared" si="7"/>
        <v>0.58589999999999998</v>
      </c>
      <c r="D509" s="75">
        <v>134</v>
      </c>
      <c r="E509" s="75">
        <v>5.2089552238805998</v>
      </c>
      <c r="F509" s="75">
        <v>1</v>
      </c>
      <c r="G509" s="75">
        <v>28</v>
      </c>
      <c r="H509" s="76">
        <v>646.90559701492498</v>
      </c>
      <c r="I509" s="76">
        <v>88.25</v>
      </c>
      <c r="J509" s="76">
        <v>3021.83</v>
      </c>
    </row>
    <row r="510" spans="1:10" ht="26" x14ac:dyDescent="0.35">
      <c r="A510" s="73" t="s">
        <v>976</v>
      </c>
      <c r="B510" s="74" t="s">
        <v>977</v>
      </c>
      <c r="C510" s="77">
        <f t="shared" si="7"/>
        <v>0.86929999999999996</v>
      </c>
      <c r="D510" s="75">
        <v>64</v>
      </c>
      <c r="E510" s="75">
        <v>3.484375</v>
      </c>
      <c r="F510" s="75">
        <v>1</v>
      </c>
      <c r="G510" s="75">
        <v>20</v>
      </c>
      <c r="H510" s="76">
        <v>959.84578124999996</v>
      </c>
      <c r="I510" s="76">
        <v>162.44999999999999</v>
      </c>
      <c r="J510" s="76">
        <v>9594.7099999999991</v>
      </c>
    </row>
    <row r="511" spans="1:10" x14ac:dyDescent="0.35">
      <c r="A511" s="73" t="s">
        <v>978</v>
      </c>
      <c r="B511" s="74" t="s">
        <v>979</v>
      </c>
      <c r="C511" s="77">
        <f t="shared" si="7"/>
        <v>0.4516</v>
      </c>
      <c r="D511" s="75">
        <v>6</v>
      </c>
      <c r="E511" s="75">
        <v>4.8333333333333304</v>
      </c>
      <c r="F511" s="75">
        <v>1</v>
      </c>
      <c r="G511" s="75">
        <v>10</v>
      </c>
      <c r="H511" s="76">
        <v>498.58166666666699</v>
      </c>
      <c r="I511" s="76">
        <v>254.32</v>
      </c>
      <c r="J511" s="76">
        <v>1036.05</v>
      </c>
    </row>
    <row r="512" spans="1:10" x14ac:dyDescent="0.35">
      <c r="A512" s="73" t="s">
        <v>980</v>
      </c>
      <c r="B512" s="74" t="s">
        <v>981</v>
      </c>
      <c r="C512" s="77">
        <f t="shared" si="7"/>
        <v>0.25219999999999998</v>
      </c>
      <c r="D512" s="75">
        <v>12</v>
      </c>
      <c r="E512" s="75">
        <v>2.75</v>
      </c>
      <c r="F512" s="75">
        <v>1</v>
      </c>
      <c r="G512" s="75">
        <v>12</v>
      </c>
      <c r="H512" s="76">
        <v>278.44</v>
      </c>
      <c r="I512" s="76">
        <v>88.25</v>
      </c>
      <c r="J512" s="76">
        <v>1059</v>
      </c>
    </row>
    <row r="513" spans="1:10" x14ac:dyDescent="0.35">
      <c r="A513" s="73" t="s">
        <v>1358</v>
      </c>
      <c r="B513" s="74" t="s">
        <v>1372</v>
      </c>
      <c r="C513" s="77">
        <f t="shared" si="7"/>
        <v>0.20619999999999999</v>
      </c>
      <c r="D513" s="75">
        <v>77</v>
      </c>
      <c r="E513" s="75">
        <v>2.1428571428571401</v>
      </c>
      <c r="F513" s="75">
        <v>1</v>
      </c>
      <c r="G513" s="75">
        <v>7</v>
      </c>
      <c r="H513" s="76">
        <v>227.62090909090901</v>
      </c>
      <c r="I513" s="76">
        <v>88.25</v>
      </c>
      <c r="J513" s="76">
        <v>711.05</v>
      </c>
    </row>
    <row r="514" spans="1:10" x14ac:dyDescent="0.35">
      <c r="A514" s="73" t="s">
        <v>1359</v>
      </c>
      <c r="B514" s="74" t="s">
        <v>1373</v>
      </c>
      <c r="C514" s="77">
        <f t="shared" si="7"/>
        <v>0.69079999999999997</v>
      </c>
      <c r="D514" s="75">
        <v>195</v>
      </c>
      <c r="E514" s="75">
        <v>6.7179487179487198</v>
      </c>
      <c r="F514" s="75">
        <v>1</v>
      </c>
      <c r="G514" s="75">
        <v>42</v>
      </c>
      <c r="H514" s="76">
        <v>762.68405128205097</v>
      </c>
      <c r="I514" s="76">
        <v>88.25</v>
      </c>
      <c r="J514" s="76">
        <v>5753.56</v>
      </c>
    </row>
    <row r="515" spans="1:10" x14ac:dyDescent="0.35">
      <c r="A515" s="73" t="s">
        <v>982</v>
      </c>
      <c r="B515" s="74" t="s">
        <v>983</v>
      </c>
      <c r="C515" s="77">
        <f t="shared" si="7"/>
        <v>2.4051999999999998</v>
      </c>
      <c r="D515" s="75">
        <v>183</v>
      </c>
      <c r="E515" s="75">
        <v>11.693989071038301</v>
      </c>
      <c r="F515" s="75">
        <v>1</v>
      </c>
      <c r="G515" s="75">
        <v>75</v>
      </c>
      <c r="H515" s="76">
        <v>2655.5784699453602</v>
      </c>
      <c r="I515" s="76">
        <v>222.39</v>
      </c>
      <c r="J515" s="76">
        <v>9653.94</v>
      </c>
    </row>
    <row r="516" spans="1:10" x14ac:dyDescent="0.35">
      <c r="A516" s="73" t="s">
        <v>984</v>
      </c>
      <c r="B516" s="74" t="s">
        <v>985</v>
      </c>
      <c r="C516" s="77">
        <f t="shared" si="7"/>
        <v>0.65449999999999997</v>
      </c>
      <c r="D516" s="75">
        <v>72</v>
      </c>
      <c r="E516" s="75">
        <v>7.4722222222222197</v>
      </c>
      <c r="F516" s="75">
        <v>1</v>
      </c>
      <c r="G516" s="75">
        <v>24</v>
      </c>
      <c r="H516" s="76">
        <v>722.65847222222203</v>
      </c>
      <c r="I516" s="76">
        <v>88.25</v>
      </c>
      <c r="J516" s="76">
        <v>2133.4499999999998</v>
      </c>
    </row>
    <row r="517" spans="1:10" x14ac:dyDescent="0.35">
      <c r="A517" s="73" t="s">
        <v>986</v>
      </c>
      <c r="B517" s="74" t="s">
        <v>1374</v>
      </c>
      <c r="C517" s="77">
        <f t="shared" si="7"/>
        <v>0.4546</v>
      </c>
      <c r="D517" s="75">
        <v>3</v>
      </c>
      <c r="E517" s="75">
        <v>5.6666666666666696</v>
      </c>
      <c r="F517" s="75">
        <v>4</v>
      </c>
      <c r="G517" s="75">
        <v>7</v>
      </c>
      <c r="H517" s="76">
        <v>501.96666666666698</v>
      </c>
      <c r="I517" s="76">
        <v>353</v>
      </c>
      <c r="J517" s="76">
        <v>623.4</v>
      </c>
    </row>
    <row r="518" spans="1:10" x14ac:dyDescent="0.35">
      <c r="A518" s="73" t="s">
        <v>987</v>
      </c>
      <c r="B518" s="74" t="s">
        <v>988</v>
      </c>
      <c r="C518" s="77">
        <f t="shared" si="7"/>
        <v>1.4185000000000001</v>
      </c>
      <c r="D518" s="75">
        <v>3</v>
      </c>
      <c r="E518" s="75">
        <v>10.3333333333333</v>
      </c>
      <c r="F518" s="75">
        <v>10</v>
      </c>
      <c r="G518" s="75">
        <v>11</v>
      </c>
      <c r="H518" s="76">
        <v>1566.13333333333</v>
      </c>
      <c r="I518" s="76">
        <v>1450.63</v>
      </c>
      <c r="J518" s="76">
        <v>1700.11</v>
      </c>
    </row>
    <row r="519" spans="1:10" x14ac:dyDescent="0.35">
      <c r="A519" s="73" t="s">
        <v>989</v>
      </c>
      <c r="B519" s="74" t="s">
        <v>990</v>
      </c>
      <c r="C519" s="77">
        <f t="shared" si="7"/>
        <v>10.531499999999999</v>
      </c>
      <c r="D519" s="75">
        <v>6</v>
      </c>
      <c r="E519" s="75">
        <v>27.8333333333333</v>
      </c>
      <c r="F519" s="75">
        <v>2</v>
      </c>
      <c r="G519" s="75">
        <v>49</v>
      </c>
      <c r="H519" s="76">
        <v>11627.903333333301</v>
      </c>
      <c r="I519" s="76">
        <v>1227.76</v>
      </c>
      <c r="J519" s="76">
        <v>22532.99</v>
      </c>
    </row>
    <row r="520" spans="1:10" ht="26" x14ac:dyDescent="0.35">
      <c r="A520" s="73" t="s">
        <v>991</v>
      </c>
      <c r="B520" s="74" t="s">
        <v>992</v>
      </c>
      <c r="C520" s="77">
        <f t="shared" si="7"/>
        <v>0.83279999999999998</v>
      </c>
      <c r="D520" s="75">
        <v>140</v>
      </c>
      <c r="E520" s="75">
        <v>7.6642857142857101</v>
      </c>
      <c r="F520" s="75">
        <v>1</v>
      </c>
      <c r="G520" s="75">
        <v>33</v>
      </c>
      <c r="H520" s="76">
        <v>919.54300000000001</v>
      </c>
      <c r="I520" s="76">
        <v>88.25</v>
      </c>
      <c r="J520" s="76">
        <v>4157.25</v>
      </c>
    </row>
    <row r="521" spans="1:10" x14ac:dyDescent="0.35">
      <c r="A521" s="73" t="s">
        <v>993</v>
      </c>
      <c r="B521" s="74" t="s">
        <v>994</v>
      </c>
      <c r="C521" s="77">
        <f t="shared" si="7"/>
        <v>1.4229000000000001</v>
      </c>
      <c r="D521" s="75">
        <v>244</v>
      </c>
      <c r="E521" s="75">
        <v>9.4549180327868907</v>
      </c>
      <c r="F521" s="75">
        <v>1</v>
      </c>
      <c r="G521" s="75">
        <v>71</v>
      </c>
      <c r="H521" s="76">
        <v>1571.0374590163899</v>
      </c>
      <c r="I521" s="76">
        <v>88.25</v>
      </c>
      <c r="J521" s="76">
        <v>13001.84</v>
      </c>
    </row>
    <row r="522" spans="1:10" ht="26" x14ac:dyDescent="0.35">
      <c r="A522" s="73" t="s">
        <v>995</v>
      </c>
      <c r="B522" s="74" t="s">
        <v>996</v>
      </c>
      <c r="C522" s="77">
        <f t="shared" si="7"/>
        <v>1.3594999999999999</v>
      </c>
      <c r="D522" s="75">
        <v>24</v>
      </c>
      <c r="E522" s="75">
        <v>8.9583333333333304</v>
      </c>
      <c r="F522" s="75">
        <v>1</v>
      </c>
      <c r="G522" s="75">
        <v>26</v>
      </c>
      <c r="H522" s="76">
        <v>1501.0179166666701</v>
      </c>
      <c r="I522" s="76">
        <v>88.25</v>
      </c>
      <c r="J522" s="76">
        <v>4160.66</v>
      </c>
    </row>
    <row r="523" spans="1:10" ht="26" x14ac:dyDescent="0.35">
      <c r="A523" s="73" t="s">
        <v>1309</v>
      </c>
      <c r="B523" s="74" t="s">
        <v>1310</v>
      </c>
      <c r="C523" s="77">
        <f t="shared" si="7"/>
        <v>0.2097</v>
      </c>
      <c r="D523" s="75">
        <v>2</v>
      </c>
      <c r="E523" s="75">
        <v>1</v>
      </c>
      <c r="F523" s="75">
        <v>1</v>
      </c>
      <c r="G523" s="75">
        <v>1</v>
      </c>
      <c r="H523" s="76">
        <v>231.54499999999999</v>
      </c>
      <c r="I523" s="76">
        <v>207.17</v>
      </c>
      <c r="J523" s="76">
        <v>255.92</v>
      </c>
    </row>
    <row r="524" spans="1:10" x14ac:dyDescent="0.35">
      <c r="A524" s="73" t="s">
        <v>997</v>
      </c>
      <c r="B524" s="74" t="s">
        <v>998</v>
      </c>
      <c r="C524" s="77">
        <f t="shared" ref="C524:C587" si="8">ROUND(H524/H$591,4)</f>
        <v>2.1293000000000002</v>
      </c>
      <c r="D524" s="75">
        <v>197</v>
      </c>
      <c r="E524" s="75">
        <v>11.3197969543147</v>
      </c>
      <c r="F524" s="75">
        <v>1</v>
      </c>
      <c r="G524" s="75">
        <v>129</v>
      </c>
      <c r="H524" s="76">
        <v>2351.0188324873102</v>
      </c>
      <c r="I524" s="76">
        <v>150.86000000000001</v>
      </c>
      <c r="J524" s="76">
        <v>21269.11</v>
      </c>
    </row>
    <row r="525" spans="1:10" x14ac:dyDescent="0.35">
      <c r="A525" s="73" t="s">
        <v>999</v>
      </c>
      <c r="B525" s="74" t="s">
        <v>1000</v>
      </c>
      <c r="C525" s="77">
        <f t="shared" si="8"/>
        <v>2.2313999999999998</v>
      </c>
      <c r="D525" s="75">
        <v>394</v>
      </c>
      <c r="E525" s="75">
        <v>6.9441624365482202</v>
      </c>
      <c r="F525" s="75">
        <v>1</v>
      </c>
      <c r="G525" s="75">
        <v>90</v>
      </c>
      <c r="H525" s="76">
        <v>2463.7081979695399</v>
      </c>
      <c r="I525" s="76">
        <v>339.03</v>
      </c>
      <c r="J525" s="76">
        <v>16128.27</v>
      </c>
    </row>
    <row r="526" spans="1:10" x14ac:dyDescent="0.35">
      <c r="A526" s="73" t="s">
        <v>1001</v>
      </c>
      <c r="B526" s="74" t="s">
        <v>1002</v>
      </c>
      <c r="C526" s="77">
        <f t="shared" si="8"/>
        <v>2.0851000000000002</v>
      </c>
      <c r="D526" s="75">
        <v>399</v>
      </c>
      <c r="E526" s="75">
        <v>4.6040100250626601</v>
      </c>
      <c r="F526" s="75">
        <v>1</v>
      </c>
      <c r="G526" s="75">
        <v>18</v>
      </c>
      <c r="H526" s="76">
        <v>2302.1596491228102</v>
      </c>
      <c r="I526" s="76">
        <v>369.07</v>
      </c>
      <c r="J526" s="76">
        <v>14686.78</v>
      </c>
    </row>
    <row r="527" spans="1:10" x14ac:dyDescent="0.35">
      <c r="A527" s="73" t="s">
        <v>1003</v>
      </c>
      <c r="B527" s="74" t="s">
        <v>1004</v>
      </c>
      <c r="C527" s="77">
        <f t="shared" si="8"/>
        <v>3.4542000000000002</v>
      </c>
      <c r="D527" s="75">
        <v>87</v>
      </c>
      <c r="E527" s="75">
        <v>14.7241379310345</v>
      </c>
      <c r="F527" s="75">
        <v>1</v>
      </c>
      <c r="G527" s="75">
        <v>66</v>
      </c>
      <c r="H527" s="76">
        <v>3813.7645977011498</v>
      </c>
      <c r="I527" s="76">
        <v>142.65</v>
      </c>
      <c r="J527" s="76">
        <v>35904.35</v>
      </c>
    </row>
    <row r="528" spans="1:10" x14ac:dyDescent="0.35">
      <c r="A528" s="73" t="s">
        <v>1005</v>
      </c>
      <c r="B528" s="74" t="s">
        <v>1006</v>
      </c>
      <c r="C528" s="77">
        <f t="shared" si="8"/>
        <v>5.2728000000000002</v>
      </c>
      <c r="D528" s="75">
        <v>748</v>
      </c>
      <c r="E528" s="75">
        <v>26.463903743315502</v>
      </c>
      <c r="F528" s="75">
        <v>1</v>
      </c>
      <c r="G528" s="75">
        <v>274</v>
      </c>
      <c r="H528" s="76">
        <v>5821.7336497326196</v>
      </c>
      <c r="I528" s="76">
        <v>244.45</v>
      </c>
      <c r="J528" s="76">
        <v>43379.25</v>
      </c>
    </row>
    <row r="529" spans="1:10" x14ac:dyDescent="0.35">
      <c r="A529" s="73" t="s">
        <v>1007</v>
      </c>
      <c r="B529" s="74" t="s">
        <v>1008</v>
      </c>
      <c r="C529" s="77">
        <f t="shared" si="8"/>
        <v>18.630299999999998</v>
      </c>
      <c r="D529" s="75">
        <v>37</v>
      </c>
      <c r="E529" s="75">
        <v>26.027027027027</v>
      </c>
      <c r="F529" s="75">
        <v>1</v>
      </c>
      <c r="G529" s="75">
        <v>82</v>
      </c>
      <c r="H529" s="76">
        <v>20569.748108108099</v>
      </c>
      <c r="I529" s="76">
        <v>5396.23</v>
      </c>
      <c r="J529" s="76">
        <v>37108.33</v>
      </c>
    </row>
    <row r="530" spans="1:10" x14ac:dyDescent="0.35">
      <c r="A530" s="73" t="s">
        <v>1009</v>
      </c>
      <c r="B530" s="74" t="s">
        <v>1010</v>
      </c>
      <c r="C530" s="77">
        <f t="shared" si="8"/>
        <v>3.0682999999999998</v>
      </c>
      <c r="D530" s="75">
        <v>5</v>
      </c>
      <c r="E530" s="75">
        <v>14.8</v>
      </c>
      <c r="F530" s="75">
        <v>2</v>
      </c>
      <c r="G530" s="75">
        <v>49</v>
      </c>
      <c r="H530" s="76">
        <v>3387.7139999999999</v>
      </c>
      <c r="I530" s="76">
        <v>1652.45</v>
      </c>
      <c r="J530" s="76">
        <v>5753.77</v>
      </c>
    </row>
    <row r="531" spans="1:10" ht="26" x14ac:dyDescent="0.35">
      <c r="A531" s="73" t="s">
        <v>1311</v>
      </c>
      <c r="B531" s="74" t="s">
        <v>1312</v>
      </c>
      <c r="C531" s="77">
        <f t="shared" si="8"/>
        <v>5.1730999999999998</v>
      </c>
      <c r="D531" s="75">
        <v>8</v>
      </c>
      <c r="E531" s="75">
        <v>25.5</v>
      </c>
      <c r="F531" s="75">
        <v>6</v>
      </c>
      <c r="G531" s="75">
        <v>56</v>
      </c>
      <c r="H531" s="76">
        <v>5711.65625</v>
      </c>
      <c r="I531" s="76">
        <v>1800.71</v>
      </c>
      <c r="J531" s="76">
        <v>12487.56</v>
      </c>
    </row>
    <row r="532" spans="1:10" x14ac:dyDescent="0.35">
      <c r="A532" s="73" t="s">
        <v>1011</v>
      </c>
      <c r="B532" s="74" t="s">
        <v>1012</v>
      </c>
      <c r="C532" s="77">
        <f t="shared" si="8"/>
        <v>3.2783000000000002</v>
      </c>
      <c r="D532" s="75">
        <v>193</v>
      </c>
      <c r="E532" s="75">
        <v>17.160621761658</v>
      </c>
      <c r="F532" s="75">
        <v>1</v>
      </c>
      <c r="G532" s="75">
        <v>110</v>
      </c>
      <c r="H532" s="76">
        <v>3619.5560621761701</v>
      </c>
      <c r="I532" s="76">
        <v>294.60000000000002</v>
      </c>
      <c r="J532" s="76">
        <v>14676.97</v>
      </c>
    </row>
    <row r="533" spans="1:10" ht="26" x14ac:dyDescent="0.35">
      <c r="A533" s="73" t="s">
        <v>1313</v>
      </c>
      <c r="B533" s="74" t="s">
        <v>1314</v>
      </c>
      <c r="C533" s="77">
        <f t="shared" si="8"/>
        <v>0.39040000000000002</v>
      </c>
      <c r="D533" s="75">
        <v>1</v>
      </c>
      <c r="E533" s="75">
        <v>1</v>
      </c>
      <c r="F533" s="75">
        <v>1</v>
      </c>
      <c r="G533" s="75">
        <v>1</v>
      </c>
      <c r="H533" s="76">
        <v>431.08</v>
      </c>
      <c r="I533" s="76">
        <v>431.08</v>
      </c>
      <c r="J533" s="76">
        <v>431.08</v>
      </c>
    </row>
    <row r="534" spans="1:10" x14ac:dyDescent="0.35">
      <c r="A534" s="73" t="s">
        <v>1013</v>
      </c>
      <c r="B534" s="74" t="s">
        <v>1014</v>
      </c>
      <c r="C534" s="77">
        <f t="shared" si="8"/>
        <v>1.0344</v>
      </c>
      <c r="D534" s="75">
        <v>172</v>
      </c>
      <c r="E534" s="75">
        <v>7.9767441860465098</v>
      </c>
      <c r="F534" s="75">
        <v>1</v>
      </c>
      <c r="G534" s="75">
        <v>38</v>
      </c>
      <c r="H534" s="76">
        <v>1142.06331395349</v>
      </c>
      <c r="I534" s="76">
        <v>88.25</v>
      </c>
      <c r="J534" s="76">
        <v>5406.83</v>
      </c>
    </row>
    <row r="535" spans="1:10" x14ac:dyDescent="0.35">
      <c r="A535" s="73" t="s">
        <v>1015</v>
      </c>
      <c r="B535" s="74" t="s">
        <v>1016</v>
      </c>
      <c r="C535" s="77">
        <f t="shared" si="8"/>
        <v>1.4579</v>
      </c>
      <c r="D535" s="75">
        <v>130</v>
      </c>
      <c r="E535" s="75">
        <v>15.4153846153846</v>
      </c>
      <c r="F535" s="75">
        <v>1</v>
      </c>
      <c r="G535" s="75">
        <v>96</v>
      </c>
      <c r="H535" s="76">
        <v>1609.68807692308</v>
      </c>
      <c r="I535" s="76">
        <v>88.25</v>
      </c>
      <c r="J535" s="76">
        <v>9653.84</v>
      </c>
    </row>
    <row r="536" spans="1:10" x14ac:dyDescent="0.35">
      <c r="A536" s="73" t="s">
        <v>1017</v>
      </c>
      <c r="B536" s="74" t="s">
        <v>1018</v>
      </c>
      <c r="C536" s="77">
        <f t="shared" si="8"/>
        <v>0.95730000000000004</v>
      </c>
      <c r="D536" s="75">
        <v>142</v>
      </c>
      <c r="E536" s="75">
        <v>10.3591549295775</v>
      </c>
      <c r="F536" s="75">
        <v>1</v>
      </c>
      <c r="G536" s="75">
        <v>62</v>
      </c>
      <c r="H536" s="76">
        <v>1056.9334507042199</v>
      </c>
      <c r="I536" s="76">
        <v>88.25</v>
      </c>
      <c r="J536" s="76">
        <v>5586.67</v>
      </c>
    </row>
    <row r="537" spans="1:10" ht="26" x14ac:dyDescent="0.35">
      <c r="A537" s="73" t="s">
        <v>1315</v>
      </c>
      <c r="B537" s="74" t="s">
        <v>1316</v>
      </c>
      <c r="C537" s="77">
        <f t="shared" si="8"/>
        <v>2.8283</v>
      </c>
      <c r="D537" s="75">
        <v>14</v>
      </c>
      <c r="E537" s="75">
        <v>8.21428571428571</v>
      </c>
      <c r="F537" s="75">
        <v>1</v>
      </c>
      <c r="G537" s="75">
        <v>22</v>
      </c>
      <c r="H537" s="76">
        <v>3122.76285714286</v>
      </c>
      <c r="I537" s="76">
        <v>575.87</v>
      </c>
      <c r="J537" s="76">
        <v>8694.75</v>
      </c>
    </row>
    <row r="538" spans="1:10" ht="39" x14ac:dyDescent="0.35">
      <c r="A538" s="73" t="s">
        <v>1019</v>
      </c>
      <c r="B538" s="74" t="s">
        <v>1020</v>
      </c>
      <c r="C538" s="77">
        <f t="shared" si="8"/>
        <v>1.4360999999999999</v>
      </c>
      <c r="D538" s="75">
        <v>456</v>
      </c>
      <c r="E538" s="75">
        <v>7.6008771929824599</v>
      </c>
      <c r="F538" s="75">
        <v>1</v>
      </c>
      <c r="G538" s="75">
        <v>45</v>
      </c>
      <c r="H538" s="76">
        <v>1585.6152412280701</v>
      </c>
      <c r="I538" s="76">
        <v>571.5</v>
      </c>
      <c r="J538" s="76">
        <v>8407.16</v>
      </c>
    </row>
    <row r="539" spans="1:10" ht="39" x14ac:dyDescent="0.35">
      <c r="A539" s="73" t="s">
        <v>1021</v>
      </c>
      <c r="B539" s="74" t="s">
        <v>1022</v>
      </c>
      <c r="C539" s="77">
        <f t="shared" si="8"/>
        <v>1.0467</v>
      </c>
      <c r="D539" s="75">
        <v>1022</v>
      </c>
      <c r="E539" s="75">
        <v>4.8287671232876699</v>
      </c>
      <c r="F539" s="75">
        <v>1</v>
      </c>
      <c r="G539" s="75">
        <v>35</v>
      </c>
      <c r="H539" s="76">
        <v>1155.65922700587</v>
      </c>
      <c r="I539" s="76">
        <v>234.26</v>
      </c>
      <c r="J539" s="76">
        <v>5225.09</v>
      </c>
    </row>
    <row r="540" spans="1:10" x14ac:dyDescent="0.35">
      <c r="A540" s="73" t="s">
        <v>1023</v>
      </c>
      <c r="B540" s="74" t="s">
        <v>1024</v>
      </c>
      <c r="C540" s="77">
        <f t="shared" si="8"/>
        <v>6.0468000000000002</v>
      </c>
      <c r="D540" s="75">
        <v>3</v>
      </c>
      <c r="E540" s="75">
        <v>5.6666666666666696</v>
      </c>
      <c r="F540" s="75">
        <v>4</v>
      </c>
      <c r="G540" s="75">
        <v>8</v>
      </c>
      <c r="H540" s="76">
        <v>6676.2733333333299</v>
      </c>
      <c r="I540" s="76">
        <v>3097.36</v>
      </c>
      <c r="J540" s="76">
        <v>11129.23</v>
      </c>
    </row>
    <row r="541" spans="1:10" x14ac:dyDescent="0.35">
      <c r="A541" s="73" t="s">
        <v>1025</v>
      </c>
      <c r="B541" s="74" t="s">
        <v>1026</v>
      </c>
      <c r="C541" s="77">
        <f t="shared" si="8"/>
        <v>1.2643</v>
      </c>
      <c r="D541" s="75">
        <v>23</v>
      </c>
      <c r="E541" s="75">
        <v>1.8260869565217399</v>
      </c>
      <c r="F541" s="75">
        <v>1</v>
      </c>
      <c r="G541" s="75">
        <v>9</v>
      </c>
      <c r="H541" s="76">
        <v>1395.8726086956499</v>
      </c>
      <c r="I541" s="76">
        <v>465.29</v>
      </c>
      <c r="J541" s="76">
        <v>5031.2</v>
      </c>
    </row>
    <row r="542" spans="1:10" ht="26" x14ac:dyDescent="0.35">
      <c r="A542" s="73" t="s">
        <v>1027</v>
      </c>
      <c r="B542" s="74" t="s">
        <v>1028</v>
      </c>
      <c r="C542" s="77">
        <f t="shared" si="8"/>
        <v>2.6593</v>
      </c>
      <c r="D542" s="75">
        <v>12</v>
      </c>
      <c r="E542" s="75">
        <v>1.5833333333333299</v>
      </c>
      <c r="F542" s="75">
        <v>1</v>
      </c>
      <c r="G542" s="75">
        <v>7</v>
      </c>
      <c r="H542" s="76">
        <v>2936.1475</v>
      </c>
      <c r="I542" s="76">
        <v>1155.8499999999999</v>
      </c>
      <c r="J542" s="76">
        <v>5175.2299999999996</v>
      </c>
    </row>
    <row r="543" spans="1:10" x14ac:dyDescent="0.35">
      <c r="A543" s="73" t="s">
        <v>1029</v>
      </c>
      <c r="B543" s="74" t="s">
        <v>1030</v>
      </c>
      <c r="C543" s="77">
        <f t="shared" si="8"/>
        <v>1.371</v>
      </c>
      <c r="D543" s="75">
        <v>70</v>
      </c>
      <c r="E543" s="75">
        <v>7.0714285714285703</v>
      </c>
      <c r="F543" s="75">
        <v>1</v>
      </c>
      <c r="G543" s="75">
        <v>33</v>
      </c>
      <c r="H543" s="76">
        <v>1513.7619999999999</v>
      </c>
      <c r="I543" s="76">
        <v>298.99</v>
      </c>
      <c r="J543" s="76">
        <v>6956.7</v>
      </c>
    </row>
    <row r="544" spans="1:10" x14ac:dyDescent="0.35">
      <c r="A544" s="73" t="s">
        <v>1031</v>
      </c>
      <c r="B544" s="74" t="s">
        <v>1032</v>
      </c>
      <c r="C544" s="77">
        <f t="shared" si="8"/>
        <v>0.27410000000000001</v>
      </c>
      <c r="D544" s="75">
        <v>52</v>
      </c>
      <c r="E544" s="75">
        <v>1.3653846153846201</v>
      </c>
      <c r="F544" s="75">
        <v>1</v>
      </c>
      <c r="G544" s="75">
        <v>6</v>
      </c>
      <c r="H544" s="76">
        <v>302.63211538461599</v>
      </c>
      <c r="I544" s="76">
        <v>88.25</v>
      </c>
      <c r="J544" s="76">
        <v>967.84</v>
      </c>
    </row>
    <row r="545" spans="1:10" x14ac:dyDescent="0.35">
      <c r="A545" s="73" t="s">
        <v>1317</v>
      </c>
      <c r="B545" s="74" t="s">
        <v>1318</v>
      </c>
      <c r="C545" s="77">
        <f t="shared" si="8"/>
        <v>0.48049999999999998</v>
      </c>
      <c r="D545" s="75">
        <v>1</v>
      </c>
      <c r="E545" s="75">
        <v>2</v>
      </c>
      <c r="F545" s="75">
        <v>2</v>
      </c>
      <c r="G545" s="75">
        <v>2</v>
      </c>
      <c r="H545" s="76">
        <v>530.53</v>
      </c>
      <c r="I545" s="76">
        <v>530.53</v>
      </c>
      <c r="J545" s="76">
        <v>530.53</v>
      </c>
    </row>
    <row r="546" spans="1:10" x14ac:dyDescent="0.35">
      <c r="A546" s="73" t="s">
        <v>1033</v>
      </c>
      <c r="B546" s="74" t="s">
        <v>1034</v>
      </c>
      <c r="C546" s="77">
        <f t="shared" si="8"/>
        <v>1.0446</v>
      </c>
      <c r="D546" s="75">
        <v>236</v>
      </c>
      <c r="E546" s="75">
        <v>6.4491525423728797</v>
      </c>
      <c r="F546" s="75">
        <v>1</v>
      </c>
      <c r="G546" s="75">
        <v>35</v>
      </c>
      <c r="H546" s="76">
        <v>1153.3780508474599</v>
      </c>
      <c r="I546" s="76">
        <v>125.84</v>
      </c>
      <c r="J546" s="76">
        <v>16177.5</v>
      </c>
    </row>
    <row r="547" spans="1:10" x14ac:dyDescent="0.35">
      <c r="A547" s="73" t="s">
        <v>1035</v>
      </c>
      <c r="B547" s="74" t="s">
        <v>1036</v>
      </c>
      <c r="C547" s="77">
        <f t="shared" si="8"/>
        <v>1.4478</v>
      </c>
      <c r="D547" s="75">
        <v>509</v>
      </c>
      <c r="E547" s="75">
        <v>9.6738703339882104</v>
      </c>
      <c r="F547" s="75">
        <v>1</v>
      </c>
      <c r="G547" s="75">
        <v>133</v>
      </c>
      <c r="H547" s="76">
        <v>1598.5334381139501</v>
      </c>
      <c r="I547" s="76">
        <v>145.88999999999999</v>
      </c>
      <c r="J547" s="76">
        <v>21961.360000000001</v>
      </c>
    </row>
    <row r="548" spans="1:10" x14ac:dyDescent="0.35">
      <c r="A548" s="73" t="s">
        <v>1319</v>
      </c>
      <c r="B548" s="74" t="s">
        <v>1320</v>
      </c>
      <c r="C548" s="77">
        <f t="shared" si="8"/>
        <v>1.7653000000000001</v>
      </c>
      <c r="D548" s="75">
        <v>1</v>
      </c>
      <c r="E548" s="75">
        <v>14</v>
      </c>
      <c r="F548" s="75">
        <v>14</v>
      </c>
      <c r="G548" s="75">
        <v>14</v>
      </c>
      <c r="H548" s="76">
        <v>1949.02</v>
      </c>
      <c r="I548" s="76">
        <v>1949.02</v>
      </c>
      <c r="J548" s="76">
        <v>1949.02</v>
      </c>
    </row>
    <row r="549" spans="1:10" x14ac:dyDescent="0.35">
      <c r="A549" s="73" t="s">
        <v>1321</v>
      </c>
      <c r="B549" s="74" t="s">
        <v>1322</v>
      </c>
      <c r="C549" s="77">
        <f t="shared" si="8"/>
        <v>1.1387</v>
      </c>
      <c r="D549" s="75">
        <v>2</v>
      </c>
      <c r="E549" s="75">
        <v>7.5</v>
      </c>
      <c r="F549" s="75">
        <v>4</v>
      </c>
      <c r="G549" s="75">
        <v>11</v>
      </c>
      <c r="H549" s="76">
        <v>1257.2550000000001</v>
      </c>
      <c r="I549" s="76">
        <v>670.25</v>
      </c>
      <c r="J549" s="76">
        <v>1844.26</v>
      </c>
    </row>
    <row r="550" spans="1:10" x14ac:dyDescent="0.35">
      <c r="A550" s="73" t="s">
        <v>1037</v>
      </c>
      <c r="B550" s="74" t="s">
        <v>1038</v>
      </c>
      <c r="C550" s="77">
        <f t="shared" si="8"/>
        <v>0.74229999999999996</v>
      </c>
      <c r="D550" s="75">
        <v>3</v>
      </c>
      <c r="E550" s="75">
        <v>7.3333333333333304</v>
      </c>
      <c r="F550" s="75">
        <v>4</v>
      </c>
      <c r="G550" s="75">
        <v>12</v>
      </c>
      <c r="H550" s="76">
        <v>819.58333333333303</v>
      </c>
      <c r="I550" s="76">
        <v>627.82000000000005</v>
      </c>
      <c r="J550" s="76">
        <v>1080.8800000000001</v>
      </c>
    </row>
    <row r="551" spans="1:10" ht="26" x14ac:dyDescent="0.35">
      <c r="A551" s="73" t="s">
        <v>1360</v>
      </c>
      <c r="B551" s="74" t="s">
        <v>1361</v>
      </c>
      <c r="C551" s="77">
        <f t="shared" si="8"/>
        <v>0.86460000000000004</v>
      </c>
      <c r="D551" s="75">
        <v>1</v>
      </c>
      <c r="E551" s="75">
        <v>7</v>
      </c>
      <c r="F551" s="75">
        <v>7</v>
      </c>
      <c r="G551" s="75">
        <v>7</v>
      </c>
      <c r="H551" s="76">
        <v>954.58</v>
      </c>
      <c r="I551" s="76">
        <v>954.58</v>
      </c>
      <c r="J551" s="76">
        <v>954.58</v>
      </c>
    </row>
    <row r="552" spans="1:10" x14ac:dyDescent="0.35">
      <c r="A552" s="73" t="s">
        <v>1362</v>
      </c>
      <c r="B552" s="74" t="s">
        <v>1363</v>
      </c>
      <c r="C552" s="77">
        <f t="shared" si="8"/>
        <v>0.49380000000000002</v>
      </c>
      <c r="D552" s="75">
        <v>7</v>
      </c>
      <c r="E552" s="75">
        <v>3</v>
      </c>
      <c r="F552" s="75">
        <v>3</v>
      </c>
      <c r="G552" s="75">
        <v>3</v>
      </c>
      <c r="H552" s="76">
        <v>545.15714285714296</v>
      </c>
      <c r="I552" s="76">
        <v>513.83000000000004</v>
      </c>
      <c r="J552" s="76">
        <v>598.35</v>
      </c>
    </row>
    <row r="553" spans="1:10" x14ac:dyDescent="0.35">
      <c r="A553" s="73" t="s">
        <v>1323</v>
      </c>
      <c r="B553" s="74" t="s">
        <v>1324</v>
      </c>
      <c r="C553" s="77">
        <f t="shared" si="8"/>
        <v>0.42799999999999999</v>
      </c>
      <c r="D553" s="75">
        <v>4</v>
      </c>
      <c r="E553" s="75">
        <v>1</v>
      </c>
      <c r="F553" s="75">
        <v>1</v>
      </c>
      <c r="G553" s="75">
        <v>1</v>
      </c>
      <c r="H553" s="76">
        <v>472.58</v>
      </c>
      <c r="I553" s="76">
        <v>193.41</v>
      </c>
      <c r="J553" s="76">
        <v>704.23</v>
      </c>
    </row>
    <row r="554" spans="1:10" x14ac:dyDescent="0.35">
      <c r="A554" s="73" t="s">
        <v>1325</v>
      </c>
      <c r="B554" s="74" t="s">
        <v>1326</v>
      </c>
      <c r="C554" s="77">
        <f t="shared" si="8"/>
        <v>0.1459</v>
      </c>
      <c r="D554" s="75">
        <v>4</v>
      </c>
      <c r="E554" s="75">
        <v>1</v>
      </c>
      <c r="F554" s="75">
        <v>1</v>
      </c>
      <c r="G554" s="75">
        <v>1</v>
      </c>
      <c r="H554" s="76">
        <v>161.095</v>
      </c>
      <c r="I554" s="76">
        <v>138.24</v>
      </c>
      <c r="J554" s="76">
        <v>207.49</v>
      </c>
    </row>
    <row r="555" spans="1:10" ht="26" x14ac:dyDescent="0.35">
      <c r="A555" s="73" t="s">
        <v>1327</v>
      </c>
      <c r="B555" s="74" t="s">
        <v>1328</v>
      </c>
      <c r="C555" s="77">
        <f t="shared" si="8"/>
        <v>0.1663</v>
      </c>
      <c r="D555" s="75">
        <v>3</v>
      </c>
      <c r="E555" s="75">
        <v>1</v>
      </c>
      <c r="F555" s="75">
        <v>1</v>
      </c>
      <c r="G555" s="75">
        <v>1</v>
      </c>
      <c r="H555" s="76">
        <v>183.62333333333299</v>
      </c>
      <c r="I555" s="76">
        <v>88.25</v>
      </c>
      <c r="J555" s="76">
        <v>320.04000000000002</v>
      </c>
    </row>
    <row r="556" spans="1:10" x14ac:dyDescent="0.35">
      <c r="A556" s="73" t="s">
        <v>1364</v>
      </c>
      <c r="B556" s="74" t="s">
        <v>1365</v>
      </c>
      <c r="C556" s="77">
        <f t="shared" si="8"/>
        <v>7.9899999999999999E-2</v>
      </c>
      <c r="D556" s="75">
        <v>3</v>
      </c>
      <c r="E556" s="75">
        <v>1</v>
      </c>
      <c r="F556" s="75">
        <v>1</v>
      </c>
      <c r="G556" s="75">
        <v>1</v>
      </c>
      <c r="H556" s="76">
        <v>88.25</v>
      </c>
      <c r="I556" s="76">
        <v>88.25</v>
      </c>
      <c r="J556" s="76">
        <v>88.25</v>
      </c>
    </row>
    <row r="557" spans="1:10" x14ac:dyDescent="0.35">
      <c r="A557" s="73" t="s">
        <v>1039</v>
      </c>
      <c r="B557" s="74" t="s">
        <v>1040</v>
      </c>
      <c r="C557" s="77">
        <f t="shared" si="8"/>
        <v>0.2041</v>
      </c>
      <c r="D557" s="75">
        <v>20</v>
      </c>
      <c r="E557" s="75">
        <v>1</v>
      </c>
      <c r="F557" s="75">
        <v>1</v>
      </c>
      <c r="G557" s="75">
        <v>1</v>
      </c>
      <c r="H557" s="76">
        <v>225.357</v>
      </c>
      <c r="I557" s="76">
        <v>88.25</v>
      </c>
      <c r="J557" s="76">
        <v>680.05</v>
      </c>
    </row>
    <row r="558" spans="1:10" x14ac:dyDescent="0.35">
      <c r="A558" s="73" t="s">
        <v>1366</v>
      </c>
      <c r="B558" s="74" t="s">
        <v>1376</v>
      </c>
      <c r="C558" s="77">
        <f t="shared" si="8"/>
        <v>0.33910000000000001</v>
      </c>
      <c r="D558" s="75">
        <v>2</v>
      </c>
      <c r="E558" s="75">
        <v>1</v>
      </c>
      <c r="F558" s="75">
        <v>1</v>
      </c>
      <c r="G558" s="75">
        <v>1</v>
      </c>
      <c r="H558" s="76">
        <v>374.35</v>
      </c>
      <c r="I558" s="76">
        <v>190.12</v>
      </c>
      <c r="J558" s="76">
        <v>558.58000000000004</v>
      </c>
    </row>
    <row r="559" spans="1:10" ht="26" x14ac:dyDescent="0.35">
      <c r="A559" s="73" t="s">
        <v>1329</v>
      </c>
      <c r="B559" s="74" t="s">
        <v>1330</v>
      </c>
      <c r="C559" s="77">
        <f t="shared" si="8"/>
        <v>0.11360000000000001</v>
      </c>
      <c r="D559" s="75">
        <v>2</v>
      </c>
      <c r="E559" s="75">
        <v>1</v>
      </c>
      <c r="F559" s="75">
        <v>1</v>
      </c>
      <c r="G559" s="75">
        <v>1</v>
      </c>
      <c r="H559" s="76">
        <v>125.395</v>
      </c>
      <c r="I559" s="76">
        <v>108.07</v>
      </c>
      <c r="J559" s="76">
        <v>142.72</v>
      </c>
    </row>
    <row r="560" spans="1:10" ht="26" x14ac:dyDescent="0.35">
      <c r="A560" s="73" t="s">
        <v>1331</v>
      </c>
      <c r="B560" s="74" t="s">
        <v>1332</v>
      </c>
      <c r="C560" s="77">
        <f t="shared" si="8"/>
        <v>0.10920000000000001</v>
      </c>
      <c r="D560" s="75">
        <v>3</v>
      </c>
      <c r="E560" s="75">
        <v>1</v>
      </c>
      <c r="F560" s="75">
        <v>1</v>
      </c>
      <c r="G560" s="75">
        <v>1</v>
      </c>
      <c r="H560" s="76">
        <v>120.57666666666699</v>
      </c>
      <c r="I560" s="76">
        <v>88.25</v>
      </c>
      <c r="J560" s="76">
        <v>185.23</v>
      </c>
    </row>
    <row r="561" spans="1:10" x14ac:dyDescent="0.35">
      <c r="A561" s="73" t="s">
        <v>1367</v>
      </c>
      <c r="B561" s="74" t="s">
        <v>1368</v>
      </c>
      <c r="C561" s="77">
        <f t="shared" si="8"/>
        <v>0.36659999999999998</v>
      </c>
      <c r="D561" s="75">
        <v>1</v>
      </c>
      <c r="E561" s="75">
        <v>1</v>
      </c>
      <c r="F561" s="75">
        <v>1</v>
      </c>
      <c r="G561" s="75">
        <v>1</v>
      </c>
      <c r="H561" s="76">
        <v>404.8</v>
      </c>
      <c r="I561" s="76">
        <v>404.8</v>
      </c>
      <c r="J561" s="76">
        <v>404.8</v>
      </c>
    </row>
    <row r="562" spans="1:10" ht="26" x14ac:dyDescent="0.35">
      <c r="A562" s="73" t="s">
        <v>1333</v>
      </c>
      <c r="B562" s="74" t="s">
        <v>1334</v>
      </c>
      <c r="C562" s="77">
        <f t="shared" si="8"/>
        <v>0.14000000000000001</v>
      </c>
      <c r="D562" s="75">
        <v>7</v>
      </c>
      <c r="E562" s="75">
        <v>1</v>
      </c>
      <c r="F562" s="75">
        <v>1</v>
      </c>
      <c r="G562" s="75">
        <v>1</v>
      </c>
      <c r="H562" s="76">
        <v>154.572857142857</v>
      </c>
      <c r="I562" s="76">
        <v>88.25</v>
      </c>
      <c r="J562" s="76">
        <v>416.22</v>
      </c>
    </row>
    <row r="563" spans="1:10" x14ac:dyDescent="0.35">
      <c r="A563" s="73" t="s">
        <v>1335</v>
      </c>
      <c r="B563" s="74" t="s">
        <v>1336</v>
      </c>
      <c r="C563" s="77">
        <f t="shared" si="8"/>
        <v>7.9899999999999999E-2</v>
      </c>
      <c r="D563" s="75">
        <v>3</v>
      </c>
      <c r="E563" s="75">
        <v>1</v>
      </c>
      <c r="F563" s="75">
        <v>1</v>
      </c>
      <c r="G563" s="75">
        <v>1</v>
      </c>
      <c r="H563" s="76">
        <v>88.25</v>
      </c>
      <c r="I563" s="76">
        <v>88.25</v>
      </c>
      <c r="J563" s="76">
        <v>88.25</v>
      </c>
    </row>
    <row r="564" spans="1:10" x14ac:dyDescent="0.35">
      <c r="A564" s="73" t="s">
        <v>1041</v>
      </c>
      <c r="B564" s="74" t="s">
        <v>1042</v>
      </c>
      <c r="C564" s="77">
        <f t="shared" si="8"/>
        <v>0.12989999999999999</v>
      </c>
      <c r="D564" s="75">
        <v>2</v>
      </c>
      <c r="E564" s="75">
        <v>1</v>
      </c>
      <c r="F564" s="75">
        <v>1</v>
      </c>
      <c r="G564" s="75">
        <v>1</v>
      </c>
      <c r="H564" s="76">
        <v>143.38499999999999</v>
      </c>
      <c r="I564" s="76">
        <v>88.25</v>
      </c>
      <c r="J564" s="76">
        <v>198.52</v>
      </c>
    </row>
    <row r="565" spans="1:10" ht="26" x14ac:dyDescent="0.35">
      <c r="A565" s="73" t="s">
        <v>1337</v>
      </c>
      <c r="B565" s="74" t="s">
        <v>1338</v>
      </c>
      <c r="C565" s="77">
        <f t="shared" si="8"/>
        <v>0.44490000000000002</v>
      </c>
      <c r="D565" s="75">
        <v>1</v>
      </c>
      <c r="E565" s="75">
        <v>1</v>
      </c>
      <c r="F565" s="75">
        <v>1</v>
      </c>
      <c r="G565" s="75">
        <v>1</v>
      </c>
      <c r="H565" s="76">
        <v>491.25</v>
      </c>
      <c r="I565" s="76">
        <v>491.25</v>
      </c>
      <c r="J565" s="76">
        <v>491.25</v>
      </c>
    </row>
    <row r="566" spans="1:10" x14ac:dyDescent="0.35">
      <c r="A566" s="73" t="s">
        <v>1339</v>
      </c>
      <c r="B566" s="74" t="s">
        <v>1340</v>
      </c>
      <c r="C566" s="77">
        <f t="shared" si="8"/>
        <v>0.19670000000000001</v>
      </c>
      <c r="D566" s="75">
        <v>2</v>
      </c>
      <c r="E566" s="75">
        <v>1</v>
      </c>
      <c r="F566" s="75">
        <v>1</v>
      </c>
      <c r="G566" s="75">
        <v>1</v>
      </c>
      <c r="H566" s="76">
        <v>217.13</v>
      </c>
      <c r="I566" s="76">
        <v>88.25</v>
      </c>
      <c r="J566" s="76">
        <v>346.01</v>
      </c>
    </row>
    <row r="567" spans="1:10" x14ac:dyDescent="0.35">
      <c r="A567" s="73" t="s">
        <v>1043</v>
      </c>
      <c r="B567" s="74" t="s">
        <v>1044</v>
      </c>
      <c r="C567" s="77">
        <f t="shared" si="8"/>
        <v>0.1595</v>
      </c>
      <c r="D567" s="75">
        <v>3</v>
      </c>
      <c r="E567" s="75">
        <v>1</v>
      </c>
      <c r="F567" s="75">
        <v>1</v>
      </c>
      <c r="G567" s="75">
        <v>1</v>
      </c>
      <c r="H567" s="76">
        <v>176.12</v>
      </c>
      <c r="I567" s="76">
        <v>172.12</v>
      </c>
      <c r="J567" s="76">
        <v>182.29</v>
      </c>
    </row>
    <row r="568" spans="1:10" x14ac:dyDescent="0.35">
      <c r="A568" s="73" t="s">
        <v>1341</v>
      </c>
      <c r="B568" s="74" t="s">
        <v>1342</v>
      </c>
      <c r="C568" s="77">
        <f t="shared" si="8"/>
        <v>0.124</v>
      </c>
      <c r="D568" s="75">
        <v>1</v>
      </c>
      <c r="E568" s="75">
        <v>1</v>
      </c>
      <c r="F568" s="75">
        <v>1</v>
      </c>
      <c r="G568" s="75">
        <v>1</v>
      </c>
      <c r="H568" s="76">
        <v>136.94999999999999</v>
      </c>
      <c r="I568" s="76">
        <v>136.94999999999999</v>
      </c>
      <c r="J568" s="76">
        <v>136.94999999999999</v>
      </c>
    </row>
    <row r="569" spans="1:10" ht="26" x14ac:dyDescent="0.35">
      <c r="A569" s="73" t="s">
        <v>1045</v>
      </c>
      <c r="B569" s="74" t="s">
        <v>1046</v>
      </c>
      <c r="C569" s="77">
        <f t="shared" si="8"/>
        <v>0.18740000000000001</v>
      </c>
      <c r="D569" s="75">
        <v>96</v>
      </c>
      <c r="E569" s="75">
        <v>1</v>
      </c>
      <c r="F569" s="75">
        <v>1</v>
      </c>
      <c r="G569" s="75">
        <v>1</v>
      </c>
      <c r="H569" s="76">
        <v>206.91499999999999</v>
      </c>
      <c r="I569" s="76">
        <v>88.25</v>
      </c>
      <c r="J569" s="76">
        <v>735.27</v>
      </c>
    </row>
    <row r="570" spans="1:10" ht="26" x14ac:dyDescent="0.35">
      <c r="A570" s="73" t="s">
        <v>1047</v>
      </c>
      <c r="B570" s="74" t="s">
        <v>1048</v>
      </c>
      <c r="C570" s="77">
        <f t="shared" si="8"/>
        <v>0.12939999999999999</v>
      </c>
      <c r="D570" s="75">
        <v>25</v>
      </c>
      <c r="E570" s="75">
        <v>1</v>
      </c>
      <c r="F570" s="75">
        <v>1</v>
      </c>
      <c r="G570" s="75">
        <v>1</v>
      </c>
      <c r="H570" s="76">
        <v>142.92599999999999</v>
      </c>
      <c r="I570" s="76">
        <v>88.25</v>
      </c>
      <c r="J570" s="76">
        <v>327.2</v>
      </c>
    </row>
    <row r="571" spans="1:10" ht="26" x14ac:dyDescent="0.35">
      <c r="A571" s="73" t="s">
        <v>1049</v>
      </c>
      <c r="B571" s="74" t="s">
        <v>1050</v>
      </c>
      <c r="C571" s="77">
        <f t="shared" si="8"/>
        <v>0.1114</v>
      </c>
      <c r="D571" s="75">
        <v>24</v>
      </c>
      <c r="E571" s="75">
        <v>1</v>
      </c>
      <c r="F571" s="75">
        <v>1</v>
      </c>
      <c r="G571" s="75">
        <v>1</v>
      </c>
      <c r="H571" s="76">
        <v>122.976666666667</v>
      </c>
      <c r="I571" s="76">
        <v>88.25</v>
      </c>
      <c r="J571" s="76">
        <v>425.23</v>
      </c>
    </row>
    <row r="572" spans="1:10" ht="26" x14ac:dyDescent="0.35">
      <c r="A572" s="73" t="s">
        <v>1051</v>
      </c>
      <c r="B572" s="74" t="s">
        <v>1052</v>
      </c>
      <c r="C572" s="77">
        <f t="shared" si="8"/>
        <v>0.1158</v>
      </c>
      <c r="D572" s="75">
        <v>267</v>
      </c>
      <c r="E572" s="75">
        <v>1</v>
      </c>
      <c r="F572" s="75">
        <v>1</v>
      </c>
      <c r="G572" s="75">
        <v>1</v>
      </c>
      <c r="H572" s="76">
        <v>127.864868913858</v>
      </c>
      <c r="I572" s="76">
        <v>88.25</v>
      </c>
      <c r="J572" s="76">
        <v>789.81</v>
      </c>
    </row>
    <row r="573" spans="1:10" ht="26" x14ac:dyDescent="0.35">
      <c r="A573" s="73" t="s">
        <v>1053</v>
      </c>
      <c r="B573" s="74" t="s">
        <v>1054</v>
      </c>
      <c r="C573" s="77">
        <f t="shared" si="8"/>
        <v>0.1101</v>
      </c>
      <c r="D573" s="75">
        <v>35</v>
      </c>
      <c r="E573" s="75">
        <v>1</v>
      </c>
      <c r="F573" s="75">
        <v>1</v>
      </c>
      <c r="G573" s="75">
        <v>1</v>
      </c>
      <c r="H573" s="76">
        <v>121.583428571429</v>
      </c>
      <c r="I573" s="76">
        <v>88.25</v>
      </c>
      <c r="J573" s="76">
        <v>450.38</v>
      </c>
    </row>
    <row r="574" spans="1:10" ht="26" x14ac:dyDescent="0.35">
      <c r="A574" s="73" t="s">
        <v>1055</v>
      </c>
      <c r="B574" s="74" t="s">
        <v>1056</v>
      </c>
      <c r="C574" s="77">
        <f t="shared" si="8"/>
        <v>7.9899999999999999E-2</v>
      </c>
      <c r="D574" s="75">
        <v>5</v>
      </c>
      <c r="E574" s="75">
        <v>1</v>
      </c>
      <c r="F574" s="75">
        <v>1</v>
      </c>
      <c r="G574" s="75">
        <v>1</v>
      </c>
      <c r="H574" s="76">
        <v>88.25</v>
      </c>
      <c r="I574" s="76">
        <v>88.25</v>
      </c>
      <c r="J574" s="76">
        <v>88.25</v>
      </c>
    </row>
    <row r="575" spans="1:10" ht="26" x14ac:dyDescent="0.35">
      <c r="A575" s="73" t="s">
        <v>1057</v>
      </c>
      <c r="B575" s="74" t="s">
        <v>1058</v>
      </c>
      <c r="C575" s="77">
        <f t="shared" si="8"/>
        <v>0.1004</v>
      </c>
      <c r="D575" s="75">
        <v>36</v>
      </c>
      <c r="E575" s="75">
        <v>1</v>
      </c>
      <c r="F575" s="75">
        <v>1</v>
      </c>
      <c r="G575" s="75">
        <v>1</v>
      </c>
      <c r="H575" s="76">
        <v>110.808888888889</v>
      </c>
      <c r="I575" s="76">
        <v>88.25</v>
      </c>
      <c r="J575" s="76">
        <v>426.07</v>
      </c>
    </row>
    <row r="576" spans="1:10" ht="26" x14ac:dyDescent="0.35">
      <c r="A576" s="73" t="s">
        <v>1059</v>
      </c>
      <c r="B576" s="74" t="s">
        <v>1060</v>
      </c>
      <c r="C576" s="77">
        <f t="shared" si="8"/>
        <v>0.14299999999999999</v>
      </c>
      <c r="D576" s="75">
        <v>10</v>
      </c>
      <c r="E576" s="75">
        <v>1</v>
      </c>
      <c r="F576" s="75">
        <v>1</v>
      </c>
      <c r="G576" s="75">
        <v>1</v>
      </c>
      <c r="H576" s="76">
        <v>157.845</v>
      </c>
      <c r="I576" s="76">
        <v>88.25</v>
      </c>
      <c r="J576" s="76">
        <v>398.59</v>
      </c>
    </row>
    <row r="577" spans="1:10" ht="26" x14ac:dyDescent="0.35">
      <c r="A577" s="73" t="s">
        <v>1061</v>
      </c>
      <c r="B577" s="74" t="s">
        <v>1062</v>
      </c>
      <c r="C577" s="77">
        <f t="shared" si="8"/>
        <v>9.7900000000000001E-2</v>
      </c>
      <c r="D577" s="75">
        <v>22</v>
      </c>
      <c r="E577" s="75">
        <v>1</v>
      </c>
      <c r="F577" s="75">
        <v>1</v>
      </c>
      <c r="G577" s="75">
        <v>1</v>
      </c>
      <c r="H577" s="76">
        <v>108.075454545455</v>
      </c>
      <c r="I577" s="76">
        <v>88.25</v>
      </c>
      <c r="J577" s="76">
        <v>174.25</v>
      </c>
    </row>
    <row r="578" spans="1:10" ht="26" x14ac:dyDescent="0.35">
      <c r="A578" s="73" t="s">
        <v>1063</v>
      </c>
      <c r="B578" s="74" t="s">
        <v>1064</v>
      </c>
      <c r="C578" s="77">
        <f t="shared" si="8"/>
        <v>8.4900000000000003E-2</v>
      </c>
      <c r="D578" s="75">
        <v>16</v>
      </c>
      <c r="E578" s="75">
        <v>1</v>
      </c>
      <c r="F578" s="75">
        <v>1</v>
      </c>
      <c r="G578" s="75">
        <v>1</v>
      </c>
      <c r="H578" s="76">
        <v>93.685625000000002</v>
      </c>
      <c r="I578" s="76">
        <v>88.25</v>
      </c>
      <c r="J578" s="76">
        <v>124.44</v>
      </c>
    </row>
    <row r="579" spans="1:10" ht="26" x14ac:dyDescent="0.35">
      <c r="A579" s="73" t="s">
        <v>1065</v>
      </c>
      <c r="B579" s="74" t="s">
        <v>1066</v>
      </c>
      <c r="C579" s="77">
        <f t="shared" si="8"/>
        <v>0.161</v>
      </c>
      <c r="D579" s="75">
        <v>5</v>
      </c>
      <c r="E579" s="75">
        <v>1</v>
      </c>
      <c r="F579" s="75">
        <v>1</v>
      </c>
      <c r="G579" s="75">
        <v>1</v>
      </c>
      <c r="H579" s="76">
        <v>177.76400000000001</v>
      </c>
      <c r="I579" s="76">
        <v>88.25</v>
      </c>
      <c r="J579" s="76">
        <v>535.82000000000005</v>
      </c>
    </row>
    <row r="580" spans="1:10" ht="26" x14ac:dyDescent="0.35">
      <c r="A580" s="73" t="s">
        <v>1067</v>
      </c>
      <c r="B580" s="74" t="s">
        <v>1068</v>
      </c>
      <c r="C580" s="77">
        <f t="shared" si="8"/>
        <v>7.9899999999999999E-2</v>
      </c>
      <c r="D580" s="75">
        <v>20</v>
      </c>
      <c r="E580" s="75">
        <v>1</v>
      </c>
      <c r="F580" s="75">
        <v>1</v>
      </c>
      <c r="G580" s="75">
        <v>1</v>
      </c>
      <c r="H580" s="76">
        <v>88.25</v>
      </c>
      <c r="I580" s="76">
        <v>88.25</v>
      </c>
      <c r="J580" s="76">
        <v>88.25</v>
      </c>
    </row>
    <row r="581" spans="1:10" ht="26" x14ac:dyDescent="0.35">
      <c r="A581" s="73" t="s">
        <v>1069</v>
      </c>
      <c r="B581" s="74" t="s">
        <v>1070</v>
      </c>
      <c r="C581" s="77">
        <f t="shared" si="8"/>
        <v>0.1605</v>
      </c>
      <c r="D581" s="75">
        <v>22</v>
      </c>
      <c r="E581" s="75">
        <v>1</v>
      </c>
      <c r="F581" s="75">
        <v>1</v>
      </c>
      <c r="G581" s="75">
        <v>1</v>
      </c>
      <c r="H581" s="76">
        <v>177.190454545455</v>
      </c>
      <c r="I581" s="76">
        <v>88.25</v>
      </c>
      <c r="J581" s="76">
        <v>315.99</v>
      </c>
    </row>
    <row r="582" spans="1:10" ht="46.75" customHeight="1" x14ac:dyDescent="0.35">
      <c r="A582" s="73" t="s">
        <v>1071</v>
      </c>
      <c r="B582" s="74" t="s">
        <v>1072</v>
      </c>
      <c r="C582" s="77">
        <f t="shared" si="8"/>
        <v>7.9899999999999999E-2</v>
      </c>
      <c r="D582" s="75">
        <v>2</v>
      </c>
      <c r="E582" s="75">
        <v>1</v>
      </c>
      <c r="F582" s="75">
        <v>1</v>
      </c>
      <c r="G582" s="75">
        <v>1</v>
      </c>
      <c r="H582" s="76">
        <v>88.25</v>
      </c>
      <c r="I582" s="76">
        <v>88.25</v>
      </c>
      <c r="J582" s="76">
        <v>88.25</v>
      </c>
    </row>
    <row r="583" spans="1:10" ht="26" x14ac:dyDescent="0.35">
      <c r="A583" s="73" t="s">
        <v>1073</v>
      </c>
      <c r="B583" s="74" t="s">
        <v>1074</v>
      </c>
      <c r="C583" s="77">
        <f t="shared" si="8"/>
        <v>9.0899999999999995E-2</v>
      </c>
      <c r="D583" s="75">
        <v>3</v>
      </c>
      <c r="E583" s="75">
        <v>1</v>
      </c>
      <c r="F583" s="75">
        <v>1</v>
      </c>
      <c r="G583" s="75">
        <v>1</v>
      </c>
      <c r="H583" s="76">
        <v>100.31333333333301</v>
      </c>
      <c r="I583" s="76">
        <v>88.25</v>
      </c>
      <c r="J583" s="76">
        <v>124.44</v>
      </c>
    </row>
    <row r="584" spans="1:10" ht="26" x14ac:dyDescent="0.35">
      <c r="A584" s="73" t="s">
        <v>1075</v>
      </c>
      <c r="B584" s="74" t="s">
        <v>1076</v>
      </c>
      <c r="C584" s="77">
        <f t="shared" si="8"/>
        <v>8.2600000000000007E-2</v>
      </c>
      <c r="D584" s="75">
        <v>10</v>
      </c>
      <c r="E584" s="75">
        <v>1</v>
      </c>
      <c r="F584" s="75">
        <v>1</v>
      </c>
      <c r="G584" s="75">
        <v>1</v>
      </c>
      <c r="H584" s="76">
        <v>91.168000000000006</v>
      </c>
      <c r="I584" s="76">
        <v>88.25</v>
      </c>
      <c r="J584" s="76">
        <v>117.43</v>
      </c>
    </row>
    <row r="585" spans="1:10" ht="26" x14ac:dyDescent="0.35">
      <c r="A585" s="73" t="s">
        <v>1077</v>
      </c>
      <c r="B585" s="74" t="s">
        <v>1078</v>
      </c>
      <c r="C585" s="77">
        <f t="shared" si="8"/>
        <v>9.8799999999999999E-2</v>
      </c>
      <c r="D585" s="75">
        <v>10</v>
      </c>
      <c r="E585" s="75">
        <v>1</v>
      </c>
      <c r="F585" s="75">
        <v>1</v>
      </c>
      <c r="G585" s="75">
        <v>1</v>
      </c>
      <c r="H585" s="76">
        <v>109.08</v>
      </c>
      <c r="I585" s="76">
        <v>88.25</v>
      </c>
      <c r="J585" s="76">
        <v>124.44</v>
      </c>
    </row>
    <row r="586" spans="1:10" ht="26" x14ac:dyDescent="0.35">
      <c r="A586" s="73" t="s">
        <v>1079</v>
      </c>
      <c r="B586" s="74" t="s">
        <v>1080</v>
      </c>
      <c r="C586" s="77">
        <f t="shared" si="8"/>
        <v>0.12330000000000001</v>
      </c>
      <c r="D586" s="75">
        <v>24</v>
      </c>
      <c r="E586" s="75">
        <v>1</v>
      </c>
      <c r="F586" s="75">
        <v>1</v>
      </c>
      <c r="G586" s="75">
        <v>1</v>
      </c>
      <c r="H586" s="76">
        <v>136.145833333333</v>
      </c>
      <c r="I586" s="76">
        <v>88.25</v>
      </c>
      <c r="J586" s="76">
        <v>416.22</v>
      </c>
    </row>
    <row r="587" spans="1:10" x14ac:dyDescent="0.35">
      <c r="A587" s="73" t="s">
        <v>1081</v>
      </c>
      <c r="B587" s="74" t="s">
        <v>1082</v>
      </c>
      <c r="C587" s="77">
        <f t="shared" si="8"/>
        <v>0.1217</v>
      </c>
      <c r="D587" s="75">
        <v>17</v>
      </c>
      <c r="E587" s="75">
        <v>1</v>
      </c>
      <c r="F587" s="75">
        <v>1</v>
      </c>
      <c r="G587" s="75">
        <v>1</v>
      </c>
      <c r="H587" s="76">
        <v>134.392352941176</v>
      </c>
      <c r="I587" s="76">
        <v>88.25</v>
      </c>
      <c r="J587" s="76">
        <v>335</v>
      </c>
    </row>
    <row r="588" spans="1:10" ht="39" x14ac:dyDescent="0.35">
      <c r="A588" s="73" t="s">
        <v>1343</v>
      </c>
      <c r="B588" s="74" t="s">
        <v>1344</v>
      </c>
      <c r="C588" s="77">
        <f t="shared" ref="C588:C590" si="9">ROUND(H588/H$591,4)</f>
        <v>0.10290000000000001</v>
      </c>
      <c r="D588" s="75">
        <v>2</v>
      </c>
      <c r="E588" s="75">
        <v>1</v>
      </c>
      <c r="F588" s="75">
        <v>1</v>
      </c>
      <c r="G588" s="75">
        <v>1</v>
      </c>
      <c r="H588" s="76">
        <v>113.64</v>
      </c>
      <c r="I588" s="76">
        <v>102.84</v>
      </c>
      <c r="J588" s="76">
        <v>124.44</v>
      </c>
    </row>
    <row r="589" spans="1:10" s="18" customFormat="1" ht="26" x14ac:dyDescent="0.25">
      <c r="A589" s="73" t="s">
        <v>1345</v>
      </c>
      <c r="B589" s="74" t="s">
        <v>1346</v>
      </c>
      <c r="C589" s="77">
        <f t="shared" si="9"/>
        <v>7.9899999999999999E-2</v>
      </c>
      <c r="D589" s="75">
        <v>1</v>
      </c>
      <c r="E589" s="75">
        <v>1</v>
      </c>
      <c r="F589" s="75">
        <v>1</v>
      </c>
      <c r="G589" s="75">
        <v>1</v>
      </c>
      <c r="H589" s="76">
        <v>88.25</v>
      </c>
      <c r="I589" s="76">
        <v>88.25</v>
      </c>
      <c r="J589" s="76">
        <v>88.25</v>
      </c>
    </row>
    <row r="590" spans="1:10" s="18" customFormat="1" ht="26" x14ac:dyDescent="0.25">
      <c r="A590" s="73" t="s">
        <v>1369</v>
      </c>
      <c r="B590" s="74" t="s">
        <v>1370</v>
      </c>
      <c r="C590" s="77">
        <f t="shared" si="9"/>
        <v>0.17299999999999999</v>
      </c>
      <c r="D590" s="75">
        <v>1</v>
      </c>
      <c r="E590" s="75">
        <v>1</v>
      </c>
      <c r="F590" s="75">
        <v>1</v>
      </c>
      <c r="G590" s="75">
        <v>1</v>
      </c>
      <c r="H590" s="76">
        <v>191.06</v>
      </c>
      <c r="I590" s="76">
        <v>191.06</v>
      </c>
      <c r="J590" s="76">
        <v>191.06</v>
      </c>
    </row>
    <row r="591" spans="1:10" s="18" customFormat="1" ht="15" x14ac:dyDescent="0.25">
      <c r="A591" s="86" t="s">
        <v>1283</v>
      </c>
      <c r="B591" s="87"/>
      <c r="C591" s="78">
        <f>ROUND(H591/H$591,4)</f>
        <v>1</v>
      </c>
      <c r="D591" s="79">
        <v>176072</v>
      </c>
      <c r="E591" s="79">
        <v>6.0763608069426098</v>
      </c>
      <c r="F591" s="79">
        <v>1</v>
      </c>
      <c r="G591" s="79">
        <v>327</v>
      </c>
      <c r="H591" s="80">
        <v>1104.1034088896799</v>
      </c>
      <c r="I591" s="80">
        <v>88.25</v>
      </c>
      <c r="J591" s="80">
        <v>121969.09</v>
      </c>
    </row>
    <row r="592" spans="1:10" s="16" customFormat="1" x14ac:dyDescent="0.35">
      <c r="A592" s="11"/>
      <c r="B592" s="11"/>
      <c r="C592" s="11"/>
      <c r="D592" s="81"/>
      <c r="E592" s="81"/>
      <c r="F592" s="81"/>
      <c r="G592" s="81"/>
      <c r="H592" s="81"/>
      <c r="I592" s="81"/>
      <c r="J592" s="81"/>
    </row>
    <row r="594" spans="1:10" x14ac:dyDescent="0.35">
      <c r="A594" s="12" t="s">
        <v>17</v>
      </c>
    </row>
    <row r="595" spans="1:10" x14ac:dyDescent="0.35">
      <c r="A595" s="13"/>
    </row>
    <row r="596" spans="1:10" x14ac:dyDescent="0.35">
      <c r="A596" s="14" t="s">
        <v>18</v>
      </c>
    </row>
    <row r="598" spans="1:10" x14ac:dyDescent="0.35">
      <c r="A598" s="19" t="s">
        <v>1083</v>
      </c>
      <c r="B598" s="18" t="s">
        <v>1348</v>
      </c>
      <c r="C598" s="18"/>
      <c r="D598" s="18"/>
      <c r="E598" s="18"/>
      <c r="F598" s="18"/>
      <c r="G598" s="18"/>
      <c r="H598" s="18"/>
      <c r="I598" s="18"/>
      <c r="J598" s="18"/>
    </row>
    <row r="599" spans="1:10" x14ac:dyDescent="0.35">
      <c r="A599" s="19"/>
      <c r="B599" s="18" t="s">
        <v>1084</v>
      </c>
      <c r="C599" s="18"/>
      <c r="D599" s="18"/>
      <c r="E599" s="18"/>
      <c r="F599" s="18"/>
      <c r="G599" s="18"/>
      <c r="H599" s="18"/>
      <c r="I599" s="18"/>
      <c r="J599" s="18"/>
    </row>
    <row r="600" spans="1:10" x14ac:dyDescent="0.35">
      <c r="A600" s="19" t="s">
        <v>1085</v>
      </c>
      <c r="B600" s="18" t="s">
        <v>1086</v>
      </c>
      <c r="C600" s="18"/>
      <c r="D600" s="18"/>
      <c r="E600" s="18"/>
      <c r="F600" s="18"/>
      <c r="G600" s="18"/>
      <c r="H600" s="18"/>
      <c r="I600" s="18"/>
      <c r="J600" s="18"/>
    </row>
    <row r="601" spans="1:10" ht="25.5" customHeight="1" x14ac:dyDescent="0.35">
      <c r="A601" s="15" t="s">
        <v>1087</v>
      </c>
      <c r="B601" s="88" t="s">
        <v>1089</v>
      </c>
      <c r="C601" s="88"/>
      <c r="D601" s="88"/>
      <c r="E601" s="88"/>
      <c r="F601" s="88"/>
      <c r="G601" s="88"/>
      <c r="H601" s="88"/>
      <c r="I601" s="88"/>
      <c r="J601" s="16"/>
    </row>
  </sheetData>
  <autoFilter ref="A10:J591" xr:uid="{80BDD1F5-9114-4271-AD09-3A9A405DF4EF}"/>
  <mergeCells count="4">
    <mergeCell ref="A6:J6"/>
    <mergeCell ref="A8:G8"/>
    <mergeCell ref="A591:B591"/>
    <mergeCell ref="B601:I60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F42F7-4A25-46E1-B7D1-4DE179334450}">
  <sheetPr>
    <tabColor theme="0" tint="-0.499984740745262"/>
  </sheetPr>
  <dimension ref="A1:I24"/>
  <sheetViews>
    <sheetView tabSelected="1" topLeftCell="A3" zoomScale="115" zoomScaleNormal="115" workbookViewId="0">
      <selection activeCell="B28" sqref="B28"/>
    </sheetView>
  </sheetViews>
  <sheetFormatPr defaultRowHeight="14.5" x14ac:dyDescent="0.35"/>
  <cols>
    <col min="1" max="1" width="8.453125" customWidth="1"/>
    <col min="2" max="2" width="43.453125" customWidth="1"/>
    <col min="3" max="3" width="57.1796875" customWidth="1"/>
    <col min="4" max="4" width="32.1796875" style="70" hidden="1" customWidth="1"/>
  </cols>
  <sheetData>
    <row r="1" spans="1:9" ht="49.75" customHeight="1" x14ac:dyDescent="0.35">
      <c r="A1" s="45" t="s">
        <v>1246</v>
      </c>
      <c r="B1" s="46" t="s">
        <v>1247</v>
      </c>
      <c r="C1" s="47" t="s">
        <v>1233</v>
      </c>
      <c r="D1" s="48" t="s">
        <v>1248</v>
      </c>
      <c r="E1" s="49"/>
      <c r="F1" s="49"/>
      <c r="G1" s="49"/>
      <c r="H1" s="49"/>
      <c r="I1" s="49"/>
    </row>
    <row r="2" spans="1:9" x14ac:dyDescent="0.35">
      <c r="A2" s="45">
        <v>1</v>
      </c>
      <c r="B2" s="50" t="s">
        <v>1249</v>
      </c>
      <c r="C2" s="51" t="s">
        <v>1104</v>
      </c>
      <c r="D2" s="52" t="s">
        <v>1250</v>
      </c>
    </row>
    <row r="3" spans="1:9" ht="26.5" x14ac:dyDescent="0.35">
      <c r="A3" s="45">
        <v>2</v>
      </c>
      <c r="B3" s="53" t="s">
        <v>1251</v>
      </c>
      <c r="C3" s="54" t="s">
        <v>1252</v>
      </c>
      <c r="D3" s="52"/>
    </row>
    <row r="4" spans="1:9" x14ac:dyDescent="0.35">
      <c r="A4" s="55">
        <v>3</v>
      </c>
      <c r="B4" s="50" t="s">
        <v>1253</v>
      </c>
      <c r="C4" s="56" t="s">
        <v>1116</v>
      </c>
      <c r="D4" s="52" t="s">
        <v>1250</v>
      </c>
    </row>
    <row r="5" spans="1:9" x14ac:dyDescent="0.35">
      <c r="A5" s="45">
        <v>4</v>
      </c>
      <c r="B5" s="50" t="s">
        <v>1254</v>
      </c>
      <c r="C5" s="56" t="s">
        <v>1107</v>
      </c>
      <c r="D5" s="52" t="s">
        <v>1250</v>
      </c>
    </row>
    <row r="6" spans="1:9" ht="46.75" customHeight="1" x14ac:dyDescent="0.35">
      <c r="A6" s="45">
        <v>5</v>
      </c>
      <c r="B6" s="53" t="s">
        <v>1255</v>
      </c>
      <c r="C6" s="57" t="s">
        <v>1256</v>
      </c>
      <c r="D6" s="58" t="s">
        <v>1257</v>
      </c>
    </row>
    <row r="7" spans="1:9" x14ac:dyDescent="0.35">
      <c r="A7" s="45">
        <v>6</v>
      </c>
      <c r="B7" s="53" t="s">
        <v>1258</v>
      </c>
      <c r="C7" s="59" t="s">
        <v>1259</v>
      </c>
      <c r="D7" s="58" t="s">
        <v>1260</v>
      </c>
    </row>
    <row r="8" spans="1:9" x14ac:dyDescent="0.35">
      <c r="A8" s="45">
        <v>7</v>
      </c>
      <c r="B8" s="50" t="s">
        <v>1261</v>
      </c>
      <c r="C8" s="60" t="s">
        <v>1139</v>
      </c>
      <c r="D8" s="52" t="s">
        <v>1250</v>
      </c>
    </row>
    <row r="9" spans="1:9" ht="29" x14ac:dyDescent="0.35">
      <c r="A9" s="45">
        <v>8</v>
      </c>
      <c r="B9" s="53" t="s">
        <v>1262</v>
      </c>
      <c r="C9" s="61" t="s">
        <v>0</v>
      </c>
      <c r="D9" s="62" t="s">
        <v>1248</v>
      </c>
    </row>
    <row r="10" spans="1:9" x14ac:dyDescent="0.35">
      <c r="A10" s="45">
        <v>9</v>
      </c>
      <c r="B10" s="50" t="s">
        <v>1263</v>
      </c>
      <c r="C10" s="63" t="s">
        <v>1141</v>
      </c>
      <c r="D10" s="52" t="s">
        <v>1250</v>
      </c>
    </row>
    <row r="11" spans="1:9" x14ac:dyDescent="0.35">
      <c r="A11" s="45">
        <v>10</v>
      </c>
      <c r="B11" s="53" t="s">
        <v>1264</v>
      </c>
      <c r="C11" s="61" t="s">
        <v>1265</v>
      </c>
      <c r="D11" s="52"/>
    </row>
    <row r="12" spans="1:9" x14ac:dyDescent="0.35">
      <c r="A12" s="45">
        <v>11</v>
      </c>
      <c r="B12" s="50" t="s">
        <v>1266</v>
      </c>
      <c r="C12" s="51" t="s">
        <v>1133</v>
      </c>
      <c r="D12" s="52" t="s">
        <v>1250</v>
      </c>
    </row>
    <row r="13" spans="1:9" ht="26.5" x14ac:dyDescent="0.35">
      <c r="A13" s="45">
        <v>12</v>
      </c>
      <c r="B13" s="53" t="s">
        <v>1267</v>
      </c>
      <c r="C13" s="61" t="s">
        <v>1268</v>
      </c>
      <c r="D13" s="52"/>
    </row>
    <row r="14" spans="1:9" ht="30" customHeight="1" x14ac:dyDescent="0.35">
      <c r="A14" s="45">
        <v>13</v>
      </c>
      <c r="B14" s="53" t="s">
        <v>1269</v>
      </c>
      <c r="C14" s="64" t="s">
        <v>1350</v>
      </c>
      <c r="D14" s="52"/>
    </row>
    <row r="15" spans="1:9" ht="18" customHeight="1" x14ac:dyDescent="0.35">
      <c r="A15" s="45">
        <v>14</v>
      </c>
      <c r="B15" s="53" t="s">
        <v>1270</v>
      </c>
      <c r="C15" s="64" t="s">
        <v>1349</v>
      </c>
      <c r="D15" s="52"/>
    </row>
    <row r="16" spans="1:9" ht="24" customHeight="1" x14ac:dyDescent="0.35">
      <c r="A16" s="45">
        <v>15</v>
      </c>
      <c r="B16" s="53" t="s">
        <v>1271</v>
      </c>
      <c r="C16" s="57" t="s">
        <v>1272</v>
      </c>
      <c r="D16" s="52"/>
    </row>
    <row r="17" spans="1:4" ht="18.649999999999999" customHeight="1" x14ac:dyDescent="0.35">
      <c r="A17" s="45">
        <v>16</v>
      </c>
      <c r="B17" s="53" t="s">
        <v>1273</v>
      </c>
      <c r="C17" s="54" t="s">
        <v>1351</v>
      </c>
      <c r="D17" s="65" t="s">
        <v>1274</v>
      </c>
    </row>
    <row r="18" spans="1:4" ht="19.75" customHeight="1" x14ac:dyDescent="0.35">
      <c r="A18" s="45">
        <v>17</v>
      </c>
      <c r="B18" s="50" t="s">
        <v>1275</v>
      </c>
      <c r="C18" s="66" t="s">
        <v>1111</v>
      </c>
      <c r="D18" s="52" t="s">
        <v>1250</v>
      </c>
    </row>
    <row r="19" spans="1:4" x14ac:dyDescent="0.35">
      <c r="A19" s="45">
        <v>19</v>
      </c>
      <c r="B19" s="50" t="s">
        <v>1276</v>
      </c>
      <c r="C19" s="51" t="s">
        <v>1154</v>
      </c>
      <c r="D19" s="52" t="s">
        <v>1250</v>
      </c>
    </row>
    <row r="20" spans="1:4" x14ac:dyDescent="0.35">
      <c r="A20" s="45">
        <v>20</v>
      </c>
      <c r="B20" s="50" t="s">
        <v>1277</v>
      </c>
      <c r="C20" s="51" t="s">
        <v>1113</v>
      </c>
      <c r="D20" s="52" t="s">
        <v>1250</v>
      </c>
    </row>
    <row r="21" spans="1:4" x14ac:dyDescent="0.35">
      <c r="A21" s="45">
        <v>21</v>
      </c>
      <c r="B21" s="53" t="s">
        <v>1278</v>
      </c>
      <c r="C21" s="67" t="s">
        <v>1279</v>
      </c>
      <c r="D21" s="52"/>
    </row>
    <row r="22" spans="1:4" x14ac:dyDescent="0.35">
      <c r="A22" s="45">
        <v>22</v>
      </c>
      <c r="B22" s="68" t="s">
        <v>1280</v>
      </c>
      <c r="C22" s="69"/>
      <c r="D22" s="52"/>
    </row>
    <row r="23" spans="1:4" x14ac:dyDescent="0.35">
      <c r="A23" s="45">
        <v>23</v>
      </c>
      <c r="B23" s="53" t="s">
        <v>1281</v>
      </c>
      <c r="C23" s="69"/>
      <c r="D23" s="52"/>
    </row>
    <row r="24" spans="1:4" x14ac:dyDescent="0.35">
      <c r="A24" s="45">
        <v>24</v>
      </c>
      <c r="B24" s="50" t="s">
        <v>1282</v>
      </c>
      <c r="C24" s="66"/>
      <c r="D24" s="52" t="s">
        <v>1250</v>
      </c>
    </row>
  </sheetData>
  <hyperlinks>
    <hyperlink ref="C21" r:id="rId1" xr:uid="{DB27E948-AC5B-464D-BDE2-27BFF8DB31FB}"/>
  </hyperlinks>
  <pageMargins left="0.7" right="0.7" top="0.75" bottom="0.75" header="0.3" footer="0.3"/>
  <pageSetup paperSize="9" orientation="portrait" verticalDpi="0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90E7E7E-C324-4C89-98E4-BEC29BE6949D}">
          <x14:formula1>
            <xm:f>klasifikatori!$C$3:$C$6</xm:f>
          </x14:formula1>
          <xm:sqref>C2</xm:sqref>
        </x14:dataValidation>
        <x14:dataValidation type="list" allowBlank="1" showInputMessage="1" showErrorMessage="1" xr:uid="{C886CC01-E0E1-4F5A-AAD7-06BBC2534EC0}">
          <x14:formula1>
            <xm:f>klasifikatori!$E$3:$E$18</xm:f>
          </x14:formula1>
          <xm:sqref>C4</xm:sqref>
        </x14:dataValidation>
        <x14:dataValidation type="list" allowBlank="1" showInputMessage="1" showErrorMessage="1" xr:uid="{25E572C3-501C-4CE6-826E-2FCEE84B9949}">
          <x14:formula1>
            <xm:f>klasifikatori!$G$3:$G$12</xm:f>
          </x14:formula1>
          <xm:sqref>C5</xm:sqref>
        </x14:dataValidation>
        <x14:dataValidation type="list" allowBlank="1" showInputMessage="1" showErrorMessage="1" xr:uid="{24E13FEF-553C-4711-B1C6-E13B2ED1905F}">
          <x14:formula1>
            <xm:f>klasifikatori!$I$3:$I$14</xm:f>
          </x14:formula1>
          <xm:sqref>C8</xm:sqref>
        </x14:dataValidation>
        <x14:dataValidation type="list" allowBlank="1" showInputMessage="1" showErrorMessage="1" xr:uid="{D03F8E6C-BC25-4B29-ABC4-A27313F3FFA4}">
          <x14:formula1>
            <xm:f>klasifikatori!$M$3:$M$10</xm:f>
          </x14:formula1>
          <xm:sqref>C10</xm:sqref>
        </x14:dataValidation>
        <x14:dataValidation type="list" allowBlank="1" showInputMessage="1" showErrorMessage="1" xr:uid="{DA18A48B-8FD3-40AA-B088-E4DF4217DD9E}">
          <x14:formula1>
            <xm:f>klasifikatori!$O$3:$O$12</xm:f>
          </x14:formula1>
          <xm:sqref>C12</xm:sqref>
        </x14:dataValidation>
        <x14:dataValidation type="list" allowBlank="1" showInputMessage="1" showErrorMessage="1" xr:uid="{2C8C7607-F0A2-453D-B2C4-9599746577CA}">
          <x14:formula1>
            <xm:f>klasifikatori!$S$3:$S$6</xm:f>
          </x14:formula1>
          <xm:sqref>C18</xm:sqref>
        </x14:dataValidation>
        <x14:dataValidation type="list" allowBlank="1" showInputMessage="1" showErrorMessage="1" xr:uid="{B64255AC-680E-424C-B6E2-CC0D4B583AB6}">
          <x14:formula1>
            <xm:f>klasifikatori!$U$3:$U$9</xm:f>
          </x14:formula1>
          <xm:sqref>C19</xm:sqref>
        </x14:dataValidation>
        <x14:dataValidation type="list" allowBlank="1" showInputMessage="1" showErrorMessage="1" xr:uid="{006D2FA8-3CEA-4477-8ACE-E6F0B0E3EFFF}">
          <x14:formula1>
            <xm:f>klasifikatori!$W$3:$W$6</xm:f>
          </x14:formula1>
          <xm:sqref>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5AC93-C510-4929-8E2D-F2B8C8C28F39}">
  <sheetPr>
    <tabColor rgb="FFFFFF99"/>
  </sheetPr>
  <dimension ref="A1:Z60"/>
  <sheetViews>
    <sheetView topLeftCell="H1" workbookViewId="0">
      <pane ySplit="2" topLeftCell="A3" activePane="bottomLeft" state="frozen"/>
      <selection pane="bottomLeft" activeCell="G14" sqref="G14"/>
    </sheetView>
  </sheetViews>
  <sheetFormatPr defaultColWidth="8.81640625" defaultRowHeight="13" x14ac:dyDescent="0.3"/>
  <cols>
    <col min="1" max="1" width="15" style="22" customWidth="1"/>
    <col min="2" max="2" width="1.81640625" style="21" customWidth="1"/>
    <col min="3" max="3" width="16.1796875" style="22" customWidth="1"/>
    <col min="4" max="4" width="1.54296875" style="21" customWidth="1"/>
    <col min="5" max="5" width="22.54296875" style="22" customWidth="1"/>
    <col min="6" max="6" width="1" style="21" customWidth="1"/>
    <col min="7" max="7" width="27.54296875" style="23" customWidth="1"/>
    <col min="8" max="8" width="1.1796875" style="21" customWidth="1"/>
    <col min="9" max="9" width="30.453125" style="22" customWidth="1"/>
    <col min="10" max="10" width="0.81640625" style="21" customWidth="1"/>
    <col min="11" max="11" width="19.81640625" style="22" customWidth="1"/>
    <col min="12" max="12" width="1.54296875" style="21" customWidth="1"/>
    <col min="13" max="13" width="17.453125" style="22" customWidth="1"/>
    <col min="14" max="14" width="1.453125" style="21" customWidth="1"/>
    <col min="15" max="15" width="26.1796875" style="22" customWidth="1"/>
    <col min="16" max="16" width="0.81640625" style="21" customWidth="1"/>
    <col min="17" max="17" width="17.81640625" style="22" customWidth="1"/>
    <col min="18" max="18" width="1.54296875" style="21" customWidth="1"/>
    <col min="19" max="19" width="23.54296875" style="22" customWidth="1"/>
    <col min="20" max="20" width="1.1796875" style="21" customWidth="1"/>
    <col min="21" max="21" width="12.54296875" style="23" customWidth="1"/>
    <col min="22" max="22" width="1.453125" style="21" customWidth="1"/>
    <col min="23" max="23" width="22" style="23" customWidth="1"/>
    <col min="24" max="24" width="1.81640625" style="21" customWidth="1"/>
    <col min="25" max="25" width="16.453125" style="22" customWidth="1"/>
    <col min="26" max="26" width="1" style="21" customWidth="1"/>
    <col min="27" max="16384" width="8.81640625" style="22"/>
  </cols>
  <sheetData>
    <row r="1" spans="1:26" ht="15.5" x14ac:dyDescent="0.35">
      <c r="A1" s="20" t="s">
        <v>1090</v>
      </c>
    </row>
    <row r="2" spans="1:26" s="33" customFormat="1" ht="40.75" customHeight="1" x14ac:dyDescent="0.35">
      <c r="A2" s="24" t="s">
        <v>1091</v>
      </c>
      <c r="B2" s="25"/>
      <c r="C2" s="24" t="s">
        <v>1092</v>
      </c>
      <c r="D2" s="26"/>
      <c r="E2" s="27" t="s">
        <v>1093</v>
      </c>
      <c r="F2" s="28"/>
      <c r="G2" s="29" t="s">
        <v>1094</v>
      </c>
      <c r="H2" s="28"/>
      <c r="I2" s="27" t="s">
        <v>1095</v>
      </c>
      <c r="J2" s="28"/>
      <c r="K2" s="30" t="s">
        <v>1096</v>
      </c>
      <c r="L2" s="25"/>
      <c r="M2" s="29" t="s">
        <v>1097</v>
      </c>
      <c r="N2" s="31"/>
      <c r="O2" s="27" t="s">
        <v>1098</v>
      </c>
      <c r="P2" s="28"/>
      <c r="Q2" s="24" t="s">
        <v>1099</v>
      </c>
      <c r="R2" s="32"/>
      <c r="S2" s="24" t="s">
        <v>1100</v>
      </c>
      <c r="T2" s="26"/>
      <c r="U2" s="29" t="s">
        <v>1101</v>
      </c>
      <c r="V2" s="31"/>
      <c r="W2" s="29" t="s">
        <v>1102</v>
      </c>
      <c r="X2" s="31"/>
      <c r="Y2" s="27" t="s">
        <v>1103</v>
      </c>
      <c r="Z2" s="32"/>
    </row>
    <row r="3" spans="1:26" ht="26" x14ac:dyDescent="0.3">
      <c r="A3" s="34"/>
      <c r="B3" s="35"/>
      <c r="C3" s="36" t="s">
        <v>1104</v>
      </c>
      <c r="D3" s="35"/>
      <c r="E3" s="37" t="s">
        <v>1105</v>
      </c>
      <c r="F3" s="38"/>
      <c r="G3" s="39" t="s">
        <v>1106</v>
      </c>
      <c r="H3" s="38"/>
      <c r="I3" s="37" t="s">
        <v>1107</v>
      </c>
      <c r="J3" s="38"/>
      <c r="K3" s="34"/>
      <c r="L3" s="35"/>
      <c r="M3" s="36" t="s">
        <v>1108</v>
      </c>
      <c r="N3" s="35"/>
      <c r="O3" s="37" t="s">
        <v>1109</v>
      </c>
      <c r="P3" s="38"/>
      <c r="Q3" s="36" t="s">
        <v>1110</v>
      </c>
      <c r="R3" s="35"/>
      <c r="S3" s="36" t="s">
        <v>1111</v>
      </c>
      <c r="T3" s="35"/>
      <c r="U3" s="40" t="s">
        <v>1112</v>
      </c>
      <c r="V3" s="35"/>
      <c r="W3" s="39" t="s">
        <v>1113</v>
      </c>
      <c r="X3" s="41"/>
      <c r="Y3" s="37" t="s">
        <v>1114</v>
      </c>
    </row>
    <row r="4" spans="1:26" ht="24" x14ac:dyDescent="0.3">
      <c r="A4" s="42" t="s">
        <v>1115</v>
      </c>
      <c r="B4" s="35"/>
      <c r="C4" s="36">
        <v>2</v>
      </c>
      <c r="D4" s="35"/>
      <c r="E4" s="37" t="s">
        <v>1116</v>
      </c>
      <c r="F4" s="38"/>
      <c r="G4" s="40" t="s">
        <v>1117</v>
      </c>
      <c r="H4" s="38"/>
      <c r="I4" s="37" t="s">
        <v>1118</v>
      </c>
      <c r="J4" s="38"/>
      <c r="K4" s="36" t="s">
        <v>1119</v>
      </c>
      <c r="L4" s="35"/>
      <c r="M4" s="36" t="s">
        <v>1120</v>
      </c>
      <c r="N4" s="35"/>
      <c r="O4" s="37" t="s">
        <v>1121</v>
      </c>
      <c r="P4" s="38"/>
      <c r="Q4" s="36" t="s">
        <v>1122</v>
      </c>
      <c r="R4" s="35"/>
      <c r="S4" s="36" t="s">
        <v>1123</v>
      </c>
      <c r="T4" s="35"/>
      <c r="U4" s="40" t="s">
        <v>1124</v>
      </c>
      <c r="V4" s="35"/>
      <c r="W4" s="40" t="s">
        <v>1125</v>
      </c>
      <c r="X4" s="35"/>
      <c r="Y4" s="37" t="s">
        <v>1126</v>
      </c>
    </row>
    <row r="5" spans="1:26" ht="16" x14ac:dyDescent="0.3">
      <c r="A5" s="42" t="s">
        <v>1127</v>
      </c>
      <c r="B5" s="35"/>
      <c r="C5" s="36">
        <v>3</v>
      </c>
      <c r="D5" s="35"/>
      <c r="E5" s="37" t="s">
        <v>1128</v>
      </c>
      <c r="F5" s="38"/>
      <c r="G5" s="40" t="s">
        <v>1129</v>
      </c>
      <c r="H5" s="38"/>
      <c r="I5" s="37" t="s">
        <v>1130</v>
      </c>
      <c r="J5" s="38"/>
      <c r="K5" s="36" t="s">
        <v>1131</v>
      </c>
      <c r="L5" s="35"/>
      <c r="M5" s="36" t="s">
        <v>1132</v>
      </c>
      <c r="N5" s="35"/>
      <c r="O5" s="37" t="s">
        <v>1133</v>
      </c>
      <c r="P5" s="38"/>
      <c r="Q5" s="36" t="s">
        <v>1134</v>
      </c>
      <c r="R5" s="35"/>
      <c r="S5" s="34"/>
      <c r="T5" s="35"/>
      <c r="U5" s="40" t="s">
        <v>1129</v>
      </c>
      <c r="V5" s="35"/>
      <c r="W5" s="40" t="s">
        <v>1135</v>
      </c>
      <c r="X5" s="35"/>
      <c r="Y5" s="37" t="s">
        <v>1136</v>
      </c>
    </row>
    <row r="6" spans="1:26" ht="32" x14ac:dyDescent="0.3">
      <c r="A6" s="42" t="s">
        <v>1137</v>
      </c>
      <c r="B6" s="35"/>
      <c r="C6" s="34"/>
      <c r="D6" s="35"/>
      <c r="E6" s="37" t="s">
        <v>1138</v>
      </c>
      <c r="F6" s="38"/>
      <c r="G6" s="40" t="s">
        <v>1112</v>
      </c>
      <c r="H6" s="38"/>
      <c r="I6" s="37" t="s">
        <v>1139</v>
      </c>
      <c r="J6" s="38"/>
      <c r="K6" s="36" t="s">
        <v>1140</v>
      </c>
      <c r="L6" s="35"/>
      <c r="M6" s="36" t="s">
        <v>1141</v>
      </c>
      <c r="N6" s="35"/>
      <c r="O6" s="43" t="s">
        <v>1142</v>
      </c>
      <c r="P6" s="38"/>
      <c r="Q6" s="36" t="s">
        <v>1143</v>
      </c>
      <c r="R6" s="35"/>
      <c r="S6" s="36"/>
      <c r="T6" s="35"/>
      <c r="U6" s="40" t="s">
        <v>1144</v>
      </c>
      <c r="V6" s="35"/>
      <c r="W6" s="34"/>
      <c r="X6" s="35"/>
      <c r="Y6" s="37" t="s">
        <v>1145</v>
      </c>
    </row>
    <row r="7" spans="1:26" ht="24" x14ac:dyDescent="0.3">
      <c r="A7" s="42" t="s">
        <v>1146</v>
      </c>
      <c r="B7" s="35"/>
      <c r="C7" s="36"/>
      <c r="D7" s="35"/>
      <c r="E7" s="43" t="s">
        <v>1147</v>
      </c>
      <c r="F7" s="38"/>
      <c r="G7" s="40" t="s">
        <v>1148</v>
      </c>
      <c r="H7" s="38"/>
      <c r="I7" s="37" t="s">
        <v>1149</v>
      </c>
      <c r="J7" s="38"/>
      <c r="K7" s="36" t="s">
        <v>1150</v>
      </c>
      <c r="L7" s="35"/>
      <c r="M7" s="36" t="s">
        <v>1151</v>
      </c>
      <c r="N7" s="35"/>
      <c r="O7" s="37" t="s">
        <v>1152</v>
      </c>
      <c r="P7" s="38"/>
      <c r="Q7" s="36" t="s">
        <v>1153</v>
      </c>
      <c r="R7" s="35"/>
      <c r="S7" s="36"/>
      <c r="T7" s="35"/>
      <c r="U7" s="40" t="s">
        <v>1154</v>
      </c>
      <c r="V7" s="35"/>
      <c r="W7" s="36"/>
      <c r="X7" s="35"/>
      <c r="Y7" s="37" t="s">
        <v>1155</v>
      </c>
    </row>
    <row r="8" spans="1:26" ht="40" x14ac:dyDescent="0.3">
      <c r="A8" s="42" t="s">
        <v>1156</v>
      </c>
      <c r="B8" s="35"/>
      <c r="C8" s="36"/>
      <c r="D8" s="35"/>
      <c r="E8" s="43" t="s">
        <v>1157</v>
      </c>
      <c r="F8" s="38"/>
      <c r="G8" s="40" t="s">
        <v>1158</v>
      </c>
      <c r="H8" s="38"/>
      <c r="I8" s="37" t="s">
        <v>1159</v>
      </c>
      <c r="J8" s="38"/>
      <c r="K8" s="36" t="s">
        <v>1160</v>
      </c>
      <c r="L8" s="35"/>
      <c r="M8" s="36" t="s">
        <v>1161</v>
      </c>
      <c r="N8" s="35"/>
      <c r="O8" s="37" t="s">
        <v>1162</v>
      </c>
      <c r="P8" s="38"/>
      <c r="Q8" s="36" t="s">
        <v>1163</v>
      </c>
      <c r="R8" s="35"/>
      <c r="S8" s="36"/>
      <c r="T8" s="35"/>
      <c r="U8" s="40" t="s">
        <v>1164</v>
      </c>
      <c r="V8" s="35"/>
      <c r="W8" s="40"/>
      <c r="X8" s="35"/>
      <c r="Y8" s="37" t="s">
        <v>1165</v>
      </c>
    </row>
    <row r="9" spans="1:26" ht="40" x14ac:dyDescent="0.3">
      <c r="A9" s="42" t="s">
        <v>1166</v>
      </c>
      <c r="B9" s="35"/>
      <c r="C9" s="36"/>
      <c r="D9" s="35"/>
      <c r="E9" s="43" t="s">
        <v>1167</v>
      </c>
      <c r="F9" s="38"/>
      <c r="G9" s="40" t="s">
        <v>1168</v>
      </c>
      <c r="H9" s="38"/>
      <c r="I9" s="37" t="s">
        <v>1169</v>
      </c>
      <c r="J9" s="38"/>
      <c r="K9" s="36" t="s">
        <v>1170</v>
      </c>
      <c r="L9" s="35"/>
      <c r="M9" s="36" t="s">
        <v>1171</v>
      </c>
      <c r="N9" s="35"/>
      <c r="O9" s="37"/>
      <c r="P9" s="38"/>
      <c r="Q9" s="36" t="s">
        <v>1172</v>
      </c>
      <c r="R9" s="35"/>
      <c r="S9" s="36"/>
      <c r="T9" s="35"/>
      <c r="U9" s="34"/>
      <c r="V9" s="35"/>
      <c r="W9" s="40"/>
      <c r="X9" s="35"/>
      <c r="Y9" s="37" t="s">
        <v>1173</v>
      </c>
    </row>
    <row r="10" spans="1:26" ht="32" x14ac:dyDescent="0.3">
      <c r="A10" s="42" t="s">
        <v>1174</v>
      </c>
      <c r="B10" s="35"/>
      <c r="C10" s="36"/>
      <c r="D10" s="35"/>
      <c r="E10" s="43" t="s">
        <v>1175</v>
      </c>
      <c r="F10" s="38"/>
      <c r="G10" s="40" t="s">
        <v>1176</v>
      </c>
      <c r="H10" s="38"/>
      <c r="I10" s="37" t="s">
        <v>1177</v>
      </c>
      <c r="J10" s="38"/>
      <c r="K10" s="36" t="s">
        <v>1178</v>
      </c>
      <c r="L10" s="35"/>
      <c r="M10" s="34"/>
      <c r="N10" s="35"/>
      <c r="O10" s="36"/>
      <c r="P10" s="38"/>
      <c r="Q10" s="34"/>
      <c r="R10" s="35"/>
      <c r="S10" s="36"/>
      <c r="T10" s="35"/>
      <c r="U10" s="40"/>
      <c r="V10" s="35"/>
      <c r="W10" s="40"/>
      <c r="X10" s="35"/>
      <c r="Y10" s="37" t="s">
        <v>1179</v>
      </c>
    </row>
    <row r="11" spans="1:26" ht="32" x14ac:dyDescent="0.3">
      <c r="A11" s="42" t="s">
        <v>1180</v>
      </c>
      <c r="B11" s="35"/>
      <c r="C11" s="36"/>
      <c r="D11" s="35"/>
      <c r="E11" s="43" t="s">
        <v>1181</v>
      </c>
      <c r="F11" s="38"/>
      <c r="G11" s="40" t="s">
        <v>1139</v>
      </c>
      <c r="H11" s="38"/>
      <c r="I11" s="37" t="s">
        <v>1182</v>
      </c>
      <c r="J11" s="38"/>
      <c r="K11" s="36" t="s">
        <v>1183</v>
      </c>
      <c r="L11" s="35"/>
      <c r="M11" s="36"/>
      <c r="N11" s="35"/>
      <c r="O11" s="37"/>
      <c r="P11" s="38"/>
      <c r="Q11" s="36"/>
      <c r="R11" s="35"/>
      <c r="S11" s="36"/>
      <c r="T11" s="35"/>
      <c r="U11" s="40"/>
      <c r="V11" s="35"/>
      <c r="W11" s="40"/>
      <c r="X11" s="35"/>
      <c r="Y11" s="44"/>
    </row>
    <row r="12" spans="1:26" ht="32" x14ac:dyDescent="0.3">
      <c r="A12" s="42" t="s">
        <v>1184</v>
      </c>
      <c r="B12" s="35"/>
      <c r="C12" s="36"/>
      <c r="D12" s="35"/>
      <c r="E12" s="43" t="s">
        <v>1185</v>
      </c>
      <c r="F12" s="38"/>
      <c r="G12" s="34" t="s">
        <v>1107</v>
      </c>
      <c r="H12" s="38"/>
      <c r="I12" s="37" t="s">
        <v>1186</v>
      </c>
      <c r="J12" s="38"/>
      <c r="K12" s="36" t="s">
        <v>1187</v>
      </c>
      <c r="L12" s="35"/>
      <c r="M12" s="36"/>
      <c r="N12" s="35"/>
      <c r="O12" s="44"/>
      <c r="P12" s="38"/>
      <c r="Q12" s="36"/>
      <c r="R12" s="35"/>
      <c r="S12" s="36"/>
      <c r="T12" s="35"/>
      <c r="U12" s="40"/>
      <c r="V12" s="35"/>
      <c r="W12" s="40"/>
      <c r="X12" s="35"/>
      <c r="Y12" s="37"/>
    </row>
    <row r="13" spans="1:26" ht="16" x14ac:dyDescent="0.3">
      <c r="A13" s="42" t="s">
        <v>1188</v>
      </c>
      <c r="B13" s="35"/>
      <c r="C13" s="36"/>
      <c r="D13" s="35"/>
      <c r="E13" s="43" t="s">
        <v>1189</v>
      </c>
      <c r="F13" s="38"/>
      <c r="G13" s="40"/>
      <c r="H13" s="38"/>
      <c r="I13" s="37" t="s">
        <v>1190</v>
      </c>
      <c r="J13" s="38"/>
      <c r="K13" s="36" t="s">
        <v>1191</v>
      </c>
      <c r="L13" s="35"/>
      <c r="M13" s="36"/>
      <c r="N13" s="35"/>
      <c r="O13" s="37"/>
      <c r="P13" s="38"/>
      <c r="Q13" s="36"/>
      <c r="R13" s="35"/>
      <c r="S13" s="36"/>
      <c r="T13" s="35"/>
      <c r="U13" s="40"/>
      <c r="V13" s="35"/>
      <c r="W13" s="40"/>
      <c r="X13" s="35"/>
      <c r="Y13" s="37"/>
    </row>
    <row r="14" spans="1:26" ht="16" x14ac:dyDescent="0.3">
      <c r="A14" s="42" t="s">
        <v>1192</v>
      </c>
      <c r="B14" s="35"/>
      <c r="C14" s="36"/>
      <c r="D14" s="35"/>
      <c r="E14" s="43" t="s">
        <v>1193</v>
      </c>
      <c r="F14" s="38"/>
      <c r="G14" s="40"/>
      <c r="H14" s="38"/>
      <c r="I14" s="37" t="s">
        <v>1158</v>
      </c>
      <c r="J14" s="38"/>
      <c r="K14" s="36" t="s">
        <v>1194</v>
      </c>
      <c r="L14" s="35"/>
      <c r="M14" s="36"/>
      <c r="N14" s="35"/>
      <c r="O14" s="37"/>
      <c r="P14" s="38"/>
      <c r="Q14" s="36"/>
      <c r="R14" s="35"/>
      <c r="S14" s="36"/>
      <c r="T14" s="35"/>
      <c r="U14" s="40"/>
      <c r="V14" s="35"/>
      <c r="W14" s="40"/>
      <c r="X14" s="35"/>
      <c r="Y14" s="37"/>
    </row>
    <row r="15" spans="1:26" ht="16" x14ac:dyDescent="0.3">
      <c r="A15" s="42" t="s">
        <v>1195</v>
      </c>
      <c r="B15" s="35"/>
      <c r="C15" s="36"/>
      <c r="D15" s="35"/>
      <c r="E15" s="43" t="s">
        <v>1196</v>
      </c>
      <c r="F15" s="38"/>
      <c r="G15" s="40"/>
      <c r="H15" s="38"/>
      <c r="I15" s="37" t="s">
        <v>1176</v>
      </c>
      <c r="J15" s="38"/>
      <c r="K15" s="36" t="s">
        <v>1197</v>
      </c>
      <c r="L15" s="35"/>
      <c r="M15" s="36"/>
      <c r="N15" s="35"/>
      <c r="O15" s="37"/>
      <c r="P15" s="38"/>
      <c r="Q15" s="36"/>
      <c r="R15" s="35"/>
      <c r="S15" s="36"/>
      <c r="T15" s="35"/>
      <c r="U15" s="40"/>
      <c r="V15" s="35"/>
      <c r="W15" s="40"/>
      <c r="X15" s="35"/>
      <c r="Y15" s="37"/>
    </row>
    <row r="16" spans="1:26" ht="16" x14ac:dyDescent="0.3">
      <c r="A16" s="42" t="s">
        <v>1198</v>
      </c>
      <c r="B16" s="35"/>
      <c r="C16" s="36"/>
      <c r="D16" s="35"/>
      <c r="E16" s="43" t="s">
        <v>1162</v>
      </c>
      <c r="F16" s="38"/>
      <c r="G16" s="40"/>
      <c r="H16" s="38"/>
      <c r="I16" s="44"/>
      <c r="J16" s="38"/>
      <c r="K16" s="36" t="s">
        <v>1199</v>
      </c>
      <c r="L16" s="35"/>
      <c r="M16" s="36"/>
      <c r="N16" s="35"/>
      <c r="O16" s="37"/>
      <c r="P16" s="38"/>
      <c r="Q16" s="36"/>
      <c r="R16" s="35"/>
      <c r="S16" s="36"/>
      <c r="T16" s="35"/>
      <c r="U16" s="40"/>
      <c r="V16" s="35"/>
      <c r="W16" s="40"/>
      <c r="X16" s="35"/>
      <c r="Y16" s="37"/>
    </row>
    <row r="17" spans="1:25" ht="16" x14ac:dyDescent="0.3">
      <c r="A17" s="42" t="s">
        <v>1200</v>
      </c>
      <c r="B17" s="35"/>
      <c r="C17" s="36"/>
      <c r="D17" s="35"/>
      <c r="E17" s="43" t="s">
        <v>1201</v>
      </c>
      <c r="F17" s="38"/>
      <c r="G17" s="40"/>
      <c r="H17" s="38"/>
      <c r="I17" s="37"/>
      <c r="J17" s="38"/>
      <c r="K17" s="36" t="s">
        <v>1202</v>
      </c>
      <c r="L17" s="35"/>
      <c r="M17" s="36"/>
      <c r="N17" s="35"/>
      <c r="O17" s="37"/>
      <c r="P17" s="38"/>
      <c r="Q17" s="36"/>
      <c r="R17" s="35"/>
      <c r="S17" s="36"/>
      <c r="T17" s="35"/>
      <c r="U17" s="40"/>
      <c r="V17" s="35"/>
      <c r="W17" s="40"/>
      <c r="X17" s="35"/>
      <c r="Y17" s="37"/>
    </row>
    <row r="18" spans="1:25" ht="40" x14ac:dyDescent="0.3">
      <c r="A18" s="42" t="s">
        <v>1203</v>
      </c>
      <c r="B18" s="35"/>
      <c r="C18" s="36"/>
      <c r="D18" s="35"/>
      <c r="E18" s="44"/>
      <c r="F18" s="38"/>
      <c r="G18" s="40"/>
      <c r="H18" s="38"/>
      <c r="I18" s="37"/>
      <c r="J18" s="38"/>
      <c r="K18" s="36" t="s">
        <v>1204</v>
      </c>
      <c r="L18" s="35"/>
      <c r="M18" s="36"/>
      <c r="N18" s="35"/>
      <c r="O18" s="37"/>
      <c r="P18" s="38"/>
      <c r="Q18" s="36"/>
      <c r="R18" s="35"/>
      <c r="S18" s="36"/>
      <c r="T18" s="35"/>
      <c r="U18" s="40"/>
      <c r="V18" s="35"/>
      <c r="W18" s="40"/>
      <c r="X18" s="35"/>
      <c r="Y18" s="37"/>
    </row>
    <row r="19" spans="1:25" ht="24" x14ac:dyDescent="0.3">
      <c r="A19" s="42" t="s">
        <v>1205</v>
      </c>
      <c r="B19" s="35"/>
      <c r="C19" s="36"/>
      <c r="D19" s="35"/>
      <c r="E19" s="36"/>
      <c r="F19" s="35"/>
      <c r="G19" s="40"/>
      <c r="H19" s="35"/>
      <c r="I19" s="36"/>
      <c r="J19" s="35"/>
      <c r="K19" s="40" t="s">
        <v>1206</v>
      </c>
      <c r="L19" s="35"/>
      <c r="M19" s="36"/>
      <c r="N19" s="35"/>
      <c r="O19" s="36"/>
      <c r="P19" s="35"/>
      <c r="Q19" s="36"/>
      <c r="R19" s="35"/>
      <c r="S19" s="36"/>
      <c r="T19" s="35"/>
      <c r="U19" s="40"/>
      <c r="V19" s="35"/>
      <c r="W19" s="40"/>
      <c r="X19" s="35"/>
      <c r="Y19" s="36"/>
    </row>
    <row r="20" spans="1:25" ht="14.5" customHeight="1" x14ac:dyDescent="0.3">
      <c r="A20" s="42" t="s">
        <v>1207</v>
      </c>
      <c r="B20" s="35"/>
      <c r="C20" s="36"/>
      <c r="D20" s="35"/>
      <c r="E20" s="36"/>
      <c r="F20" s="35"/>
      <c r="G20" s="40"/>
      <c r="H20" s="35"/>
      <c r="I20" s="36"/>
      <c r="J20" s="35"/>
      <c r="K20" s="40" t="s">
        <v>1208</v>
      </c>
      <c r="L20" s="35"/>
      <c r="M20" s="36"/>
      <c r="N20" s="35"/>
      <c r="O20" s="36"/>
      <c r="P20" s="35"/>
      <c r="Q20" s="36"/>
      <c r="R20" s="35"/>
      <c r="S20" s="36"/>
      <c r="T20" s="35"/>
      <c r="U20" s="40"/>
      <c r="V20" s="35"/>
      <c r="W20" s="40"/>
      <c r="X20" s="35"/>
      <c r="Y20" s="36"/>
    </row>
    <row r="21" spans="1:25" ht="14.5" customHeight="1" x14ac:dyDescent="0.3">
      <c r="A21" s="42" t="s">
        <v>1209</v>
      </c>
      <c r="B21" s="35"/>
      <c r="C21" s="36"/>
      <c r="D21" s="35"/>
      <c r="E21" s="36"/>
      <c r="F21" s="35"/>
      <c r="G21" s="40"/>
      <c r="H21" s="35"/>
      <c r="I21" s="36"/>
      <c r="J21" s="35"/>
      <c r="K21" s="40" t="s">
        <v>1210</v>
      </c>
      <c r="L21" s="35"/>
      <c r="M21" s="36"/>
      <c r="N21" s="35"/>
      <c r="O21" s="36"/>
      <c r="P21" s="35"/>
      <c r="Q21" s="36"/>
      <c r="R21" s="35"/>
      <c r="S21" s="36"/>
      <c r="T21" s="35"/>
      <c r="U21" s="40"/>
      <c r="V21" s="35"/>
      <c r="W21" s="40"/>
      <c r="X21" s="35"/>
      <c r="Y21" s="36"/>
    </row>
    <row r="22" spans="1:25" ht="14.5" customHeight="1" x14ac:dyDescent="0.3">
      <c r="A22" s="42" t="s">
        <v>1211</v>
      </c>
      <c r="B22" s="35"/>
      <c r="C22" s="36"/>
      <c r="D22" s="35"/>
      <c r="E22" s="36"/>
      <c r="F22" s="35"/>
      <c r="G22" s="40"/>
      <c r="H22" s="35"/>
      <c r="I22" s="36"/>
      <c r="J22" s="35"/>
      <c r="K22" s="40" t="s">
        <v>1212</v>
      </c>
      <c r="L22" s="35"/>
      <c r="M22" s="36"/>
      <c r="N22" s="35"/>
      <c r="O22" s="36"/>
      <c r="P22" s="35"/>
      <c r="Q22" s="36"/>
      <c r="R22" s="35"/>
      <c r="S22" s="36"/>
      <c r="T22" s="35"/>
      <c r="U22" s="40"/>
      <c r="V22" s="35"/>
      <c r="W22" s="40"/>
      <c r="X22" s="35"/>
      <c r="Y22" s="36"/>
    </row>
    <row r="23" spans="1:25" ht="24" x14ac:dyDescent="0.3">
      <c r="A23" s="42" t="s">
        <v>1213</v>
      </c>
      <c r="B23" s="35"/>
      <c r="C23" s="36"/>
      <c r="D23" s="35"/>
      <c r="E23" s="36"/>
      <c r="F23" s="35"/>
      <c r="G23" s="40"/>
      <c r="H23" s="35"/>
      <c r="I23" s="36"/>
      <c r="J23" s="35"/>
      <c r="K23" s="40" t="s">
        <v>1214</v>
      </c>
      <c r="L23" s="35"/>
      <c r="M23" s="36"/>
      <c r="N23" s="35"/>
      <c r="O23" s="36"/>
      <c r="P23" s="35"/>
      <c r="Q23" s="36"/>
      <c r="R23" s="35"/>
      <c r="S23" s="36"/>
      <c r="T23" s="35"/>
      <c r="U23" s="40"/>
      <c r="V23" s="35"/>
      <c r="W23" s="40"/>
      <c r="X23" s="35"/>
      <c r="Y23" s="36"/>
    </row>
    <row r="24" spans="1:25" ht="56" x14ac:dyDescent="0.3">
      <c r="A24" s="42" t="s">
        <v>1215</v>
      </c>
      <c r="B24" s="35"/>
      <c r="C24" s="36"/>
      <c r="D24" s="35"/>
      <c r="E24" s="36"/>
      <c r="F24" s="35"/>
      <c r="G24" s="40"/>
      <c r="H24" s="35"/>
      <c r="I24" s="36"/>
      <c r="J24" s="35"/>
      <c r="K24" s="40" t="s">
        <v>1216</v>
      </c>
      <c r="L24" s="35"/>
      <c r="M24" s="36"/>
      <c r="N24" s="35"/>
      <c r="O24" s="36"/>
      <c r="P24" s="35"/>
      <c r="Q24" s="36"/>
      <c r="R24" s="35"/>
      <c r="S24" s="36"/>
      <c r="T24" s="35"/>
      <c r="U24" s="40"/>
      <c r="V24" s="35"/>
      <c r="W24" s="40"/>
      <c r="X24" s="35"/>
      <c r="Y24" s="36"/>
    </row>
    <row r="25" spans="1:25" ht="40" x14ac:dyDescent="0.3">
      <c r="A25" s="42" t="s">
        <v>1217</v>
      </c>
      <c r="B25" s="35"/>
      <c r="C25" s="36"/>
      <c r="D25" s="35"/>
      <c r="E25" s="36"/>
      <c r="F25" s="35"/>
      <c r="G25" s="40"/>
      <c r="H25" s="35"/>
      <c r="I25" s="36"/>
      <c r="J25" s="35"/>
      <c r="K25" s="40" t="s">
        <v>1218</v>
      </c>
      <c r="L25" s="35"/>
      <c r="M25" s="36"/>
      <c r="N25" s="35"/>
      <c r="O25" s="36"/>
      <c r="P25" s="35"/>
      <c r="Q25" s="36"/>
      <c r="R25" s="35"/>
      <c r="S25" s="36"/>
      <c r="T25" s="35"/>
      <c r="U25" s="40"/>
      <c r="V25" s="35"/>
      <c r="W25" s="40"/>
      <c r="X25" s="35"/>
      <c r="Y25" s="36"/>
    </row>
    <row r="26" spans="1:25" ht="48" x14ac:dyDescent="0.3">
      <c r="A26" s="42" t="s">
        <v>1219</v>
      </c>
      <c r="B26" s="35"/>
      <c r="C26" s="36"/>
      <c r="D26" s="35"/>
      <c r="E26" s="36"/>
      <c r="F26" s="35"/>
      <c r="G26" s="40"/>
      <c r="H26" s="35"/>
      <c r="I26" s="36"/>
      <c r="J26" s="35"/>
      <c r="K26" s="40" t="s">
        <v>1220</v>
      </c>
      <c r="L26" s="35"/>
      <c r="M26" s="36"/>
      <c r="N26" s="35"/>
      <c r="O26" s="36"/>
      <c r="P26" s="35"/>
      <c r="Q26" s="36"/>
      <c r="R26" s="35"/>
      <c r="S26" s="36"/>
      <c r="T26" s="35"/>
      <c r="U26" s="40"/>
      <c r="V26" s="35"/>
      <c r="W26" s="40"/>
      <c r="X26" s="35"/>
      <c r="Y26" s="36"/>
    </row>
    <row r="27" spans="1:25" ht="48" x14ac:dyDescent="0.3">
      <c r="A27" s="42" t="s">
        <v>1221</v>
      </c>
      <c r="B27" s="35"/>
      <c r="C27" s="36"/>
      <c r="D27" s="35"/>
      <c r="E27" s="36"/>
      <c r="F27" s="35"/>
      <c r="G27" s="40"/>
      <c r="H27" s="35"/>
      <c r="I27" s="36"/>
      <c r="J27" s="35"/>
      <c r="K27" s="40" t="s">
        <v>1222</v>
      </c>
      <c r="L27" s="35"/>
      <c r="M27" s="36"/>
      <c r="N27" s="35"/>
      <c r="O27" s="36"/>
      <c r="P27" s="35"/>
      <c r="Q27" s="36"/>
      <c r="R27" s="35"/>
      <c r="S27" s="36"/>
      <c r="T27" s="35"/>
      <c r="U27" s="40"/>
      <c r="V27" s="35"/>
      <c r="W27" s="40"/>
      <c r="X27" s="35"/>
      <c r="Y27" s="36"/>
    </row>
    <row r="28" spans="1:25" ht="40" x14ac:dyDescent="0.3">
      <c r="A28" s="42" t="s">
        <v>1223</v>
      </c>
      <c r="B28" s="35"/>
      <c r="C28" s="36"/>
      <c r="D28" s="35"/>
      <c r="E28" s="36"/>
      <c r="F28" s="35"/>
      <c r="G28" s="40"/>
      <c r="H28" s="35"/>
      <c r="I28" s="36"/>
      <c r="J28" s="35"/>
      <c r="K28" s="40" t="s">
        <v>1224</v>
      </c>
      <c r="L28" s="35"/>
      <c r="M28" s="36"/>
      <c r="N28" s="35"/>
      <c r="O28" s="36"/>
      <c r="P28" s="35"/>
      <c r="Q28" s="36"/>
      <c r="R28" s="35"/>
      <c r="S28" s="36"/>
      <c r="T28" s="35"/>
      <c r="U28" s="40"/>
      <c r="V28" s="35"/>
      <c r="W28" s="40"/>
      <c r="X28" s="35"/>
      <c r="Y28" s="36"/>
    </row>
    <row r="29" spans="1:25" ht="32" x14ac:dyDescent="0.3">
      <c r="A29" s="42" t="s">
        <v>1225</v>
      </c>
      <c r="B29" s="35"/>
      <c r="C29" s="36"/>
      <c r="D29" s="35"/>
      <c r="E29" s="36"/>
      <c r="F29" s="35"/>
      <c r="G29" s="40"/>
      <c r="H29" s="35"/>
      <c r="I29" s="36"/>
      <c r="J29" s="35"/>
      <c r="K29" s="40" t="s">
        <v>1226</v>
      </c>
      <c r="L29" s="35"/>
      <c r="M29" s="36"/>
      <c r="N29" s="35"/>
      <c r="O29" s="36"/>
      <c r="P29" s="35"/>
      <c r="Q29" s="36"/>
      <c r="R29" s="35"/>
      <c r="S29" s="36"/>
      <c r="T29" s="35"/>
      <c r="U29" s="40"/>
      <c r="V29" s="35"/>
      <c r="W29" s="40"/>
      <c r="X29" s="35"/>
      <c r="Y29" s="36"/>
    </row>
    <row r="30" spans="1:25" ht="16" x14ac:dyDescent="0.3">
      <c r="A30" s="42" t="s">
        <v>1227</v>
      </c>
      <c r="B30" s="35"/>
      <c r="C30" s="36"/>
      <c r="D30" s="35"/>
      <c r="E30" s="36"/>
      <c r="F30" s="35"/>
      <c r="G30" s="40"/>
      <c r="H30" s="35"/>
      <c r="I30" s="36"/>
      <c r="J30" s="35"/>
      <c r="K30" s="40" t="s">
        <v>1228</v>
      </c>
      <c r="L30" s="35"/>
      <c r="M30" s="36"/>
      <c r="N30" s="35"/>
      <c r="O30" s="36"/>
      <c r="P30" s="35"/>
      <c r="Q30" s="36"/>
      <c r="R30" s="35"/>
      <c r="S30" s="36"/>
      <c r="T30" s="35"/>
      <c r="U30" s="40"/>
      <c r="V30" s="35"/>
      <c r="W30" s="40"/>
      <c r="X30" s="35"/>
      <c r="Y30" s="36"/>
    </row>
    <row r="31" spans="1:25" ht="32" x14ac:dyDescent="0.3">
      <c r="A31" s="42" t="s">
        <v>1229</v>
      </c>
      <c r="B31" s="35"/>
      <c r="C31" s="36"/>
      <c r="D31" s="35"/>
      <c r="E31" s="36"/>
      <c r="F31" s="35"/>
      <c r="G31" s="40"/>
      <c r="H31" s="35"/>
      <c r="I31" s="36"/>
      <c r="J31" s="35"/>
      <c r="K31" s="40" t="s">
        <v>1230</v>
      </c>
      <c r="L31" s="35"/>
      <c r="M31" s="36"/>
      <c r="N31" s="35"/>
      <c r="O31" s="36"/>
      <c r="P31" s="35"/>
      <c r="Q31" s="36"/>
      <c r="R31" s="35"/>
      <c r="S31" s="36"/>
      <c r="T31" s="35"/>
      <c r="U31" s="40"/>
      <c r="V31" s="35"/>
      <c r="W31" s="40"/>
      <c r="X31" s="35"/>
      <c r="Y31" s="36"/>
    </row>
    <row r="32" spans="1:25" ht="64" x14ac:dyDescent="0.3">
      <c r="A32" s="42" t="s">
        <v>1231</v>
      </c>
      <c r="B32" s="35"/>
      <c r="C32" s="36"/>
      <c r="D32" s="35"/>
      <c r="E32" s="36"/>
      <c r="F32" s="35"/>
      <c r="G32" s="40"/>
      <c r="H32" s="35"/>
      <c r="I32" s="36"/>
      <c r="J32" s="35"/>
      <c r="K32" s="40" t="s">
        <v>1232</v>
      </c>
      <c r="L32" s="35"/>
      <c r="M32" s="36"/>
      <c r="N32" s="35"/>
      <c r="O32" s="36"/>
      <c r="P32" s="35"/>
      <c r="Q32" s="36"/>
      <c r="R32" s="35"/>
      <c r="S32" s="36"/>
      <c r="T32" s="35"/>
      <c r="U32" s="40"/>
      <c r="V32" s="35"/>
      <c r="W32" s="40"/>
      <c r="X32" s="35"/>
      <c r="Y32" s="36"/>
    </row>
    <row r="33" spans="1:25" ht="32" x14ac:dyDescent="0.3">
      <c r="A33" s="42" t="s">
        <v>1233</v>
      </c>
      <c r="B33" s="35"/>
      <c r="C33" s="36"/>
      <c r="D33" s="35"/>
      <c r="E33" s="36"/>
      <c r="F33" s="35"/>
      <c r="G33" s="40"/>
      <c r="H33" s="35"/>
      <c r="I33" s="36"/>
      <c r="J33" s="35"/>
      <c r="K33" s="40" t="s">
        <v>0</v>
      </c>
      <c r="L33" s="35"/>
      <c r="M33" s="36"/>
      <c r="N33" s="35"/>
      <c r="O33" s="36"/>
      <c r="P33" s="35"/>
      <c r="Q33" s="36"/>
      <c r="R33" s="35"/>
      <c r="S33" s="36"/>
      <c r="T33" s="35"/>
      <c r="U33" s="40"/>
      <c r="V33" s="35"/>
      <c r="W33" s="40"/>
      <c r="X33" s="35"/>
      <c r="Y33" s="36"/>
    </row>
    <row r="34" spans="1:25" ht="40" x14ac:dyDescent="0.3">
      <c r="A34" s="42" t="s">
        <v>1234</v>
      </c>
      <c r="B34" s="35"/>
      <c r="C34" s="36"/>
      <c r="D34" s="35"/>
      <c r="E34" s="36"/>
      <c r="F34" s="35"/>
      <c r="G34" s="40"/>
      <c r="H34" s="35"/>
      <c r="I34" s="36"/>
      <c r="J34" s="35"/>
      <c r="K34" s="40" t="s">
        <v>1235</v>
      </c>
      <c r="L34" s="35"/>
      <c r="M34" s="36"/>
      <c r="N34" s="35"/>
      <c r="O34" s="36"/>
      <c r="P34" s="35"/>
      <c r="Q34" s="36"/>
      <c r="R34" s="35"/>
      <c r="S34" s="36"/>
      <c r="T34" s="35"/>
      <c r="U34" s="40"/>
      <c r="V34" s="35"/>
      <c r="W34" s="40"/>
      <c r="X34" s="35"/>
      <c r="Y34" s="36"/>
    </row>
    <row r="35" spans="1:25" ht="40" x14ac:dyDescent="0.3">
      <c r="A35" s="42" t="s">
        <v>1236</v>
      </c>
      <c r="B35" s="35"/>
      <c r="C35" s="36"/>
      <c r="D35" s="35"/>
      <c r="E35" s="36"/>
      <c r="F35" s="35"/>
      <c r="G35" s="40"/>
      <c r="H35" s="35"/>
      <c r="I35" s="36"/>
      <c r="J35" s="35"/>
      <c r="K35" s="40" t="s">
        <v>1237</v>
      </c>
      <c r="L35" s="35"/>
      <c r="M35" s="36"/>
      <c r="N35" s="35"/>
      <c r="O35" s="36"/>
      <c r="P35" s="35"/>
      <c r="Q35" s="36"/>
      <c r="R35" s="35"/>
      <c r="S35" s="36"/>
      <c r="T35" s="35"/>
      <c r="U35" s="40"/>
      <c r="V35" s="35"/>
      <c r="W35" s="40"/>
      <c r="X35" s="35"/>
      <c r="Y35" s="36"/>
    </row>
    <row r="36" spans="1:25" ht="24" x14ac:dyDescent="0.3">
      <c r="A36" s="42" t="s">
        <v>1238</v>
      </c>
      <c r="B36" s="35"/>
      <c r="C36" s="36"/>
      <c r="D36" s="35"/>
      <c r="E36" s="36"/>
      <c r="F36" s="35"/>
      <c r="G36" s="40"/>
      <c r="H36" s="35"/>
      <c r="I36" s="36"/>
      <c r="J36" s="35"/>
      <c r="K36" s="40" t="s">
        <v>1239</v>
      </c>
      <c r="L36" s="35"/>
      <c r="M36" s="36"/>
      <c r="N36" s="35"/>
      <c r="O36" s="36"/>
      <c r="P36" s="35"/>
      <c r="Q36" s="36"/>
      <c r="R36" s="35"/>
      <c r="S36" s="36"/>
      <c r="T36" s="35"/>
      <c r="U36" s="40"/>
      <c r="V36" s="35"/>
      <c r="W36" s="40"/>
      <c r="X36" s="35"/>
      <c r="Y36" s="36"/>
    </row>
    <row r="37" spans="1:25" ht="32" x14ac:dyDescent="0.3">
      <c r="A37" s="42" t="s">
        <v>1240</v>
      </c>
      <c r="B37" s="35"/>
      <c r="C37" s="36"/>
      <c r="D37" s="35"/>
      <c r="E37" s="36"/>
      <c r="F37" s="35"/>
      <c r="G37" s="40"/>
      <c r="H37" s="35"/>
      <c r="I37" s="36"/>
      <c r="J37" s="35"/>
      <c r="K37" s="40" t="s">
        <v>1241</v>
      </c>
      <c r="L37" s="35"/>
      <c r="M37" s="36"/>
      <c r="N37" s="35"/>
      <c r="O37" s="36"/>
      <c r="P37" s="35"/>
      <c r="Q37" s="36"/>
      <c r="R37" s="35"/>
      <c r="S37" s="36"/>
      <c r="T37" s="35"/>
      <c r="U37" s="40"/>
      <c r="V37" s="35"/>
      <c r="W37" s="40"/>
      <c r="X37" s="35"/>
      <c r="Y37" s="36"/>
    </row>
    <row r="38" spans="1:25" ht="80" x14ac:dyDescent="0.3">
      <c r="A38" s="42" t="s">
        <v>1242</v>
      </c>
      <c r="B38" s="35"/>
      <c r="C38" s="36"/>
      <c r="D38" s="35"/>
      <c r="E38" s="36"/>
      <c r="F38" s="35"/>
      <c r="G38" s="40"/>
      <c r="H38" s="35"/>
      <c r="I38" s="36"/>
      <c r="J38" s="35"/>
      <c r="K38" s="40" t="s">
        <v>1243</v>
      </c>
      <c r="L38" s="35"/>
      <c r="M38" s="36"/>
      <c r="N38" s="35"/>
      <c r="O38" s="36"/>
      <c r="P38" s="35"/>
      <c r="Q38" s="36"/>
      <c r="R38" s="35"/>
      <c r="S38" s="36"/>
      <c r="T38" s="35"/>
      <c r="U38" s="40"/>
      <c r="V38" s="35"/>
      <c r="W38" s="40"/>
      <c r="X38" s="35"/>
      <c r="Y38" s="36"/>
    </row>
    <row r="39" spans="1:25" ht="48" x14ac:dyDescent="0.3">
      <c r="A39" s="42" t="s">
        <v>1244</v>
      </c>
      <c r="B39" s="35"/>
      <c r="C39" s="36"/>
      <c r="D39" s="35"/>
      <c r="E39" s="36"/>
      <c r="F39" s="35"/>
      <c r="G39" s="40"/>
      <c r="H39" s="35"/>
      <c r="I39" s="36"/>
      <c r="J39" s="35"/>
      <c r="K39" s="40" t="s">
        <v>1245</v>
      </c>
      <c r="L39" s="35"/>
      <c r="M39" s="36"/>
      <c r="N39" s="35"/>
      <c r="O39" s="36"/>
      <c r="P39" s="35"/>
      <c r="Q39" s="36"/>
      <c r="R39" s="35"/>
      <c r="S39" s="36"/>
      <c r="T39" s="35"/>
      <c r="U39" s="40"/>
      <c r="V39" s="35"/>
      <c r="W39" s="40"/>
      <c r="X39" s="35"/>
      <c r="Y39" s="36"/>
    </row>
    <row r="40" spans="1:25" x14ac:dyDescent="0.3">
      <c r="K40" s="23"/>
    </row>
    <row r="41" spans="1:25" x14ac:dyDescent="0.3">
      <c r="K41" s="23"/>
    </row>
    <row r="42" spans="1:25" x14ac:dyDescent="0.3">
      <c r="K42" s="23"/>
    </row>
    <row r="43" spans="1:25" x14ac:dyDescent="0.3">
      <c r="K43" s="23"/>
    </row>
    <row r="44" spans="1:25" x14ac:dyDescent="0.3">
      <c r="K44" s="23"/>
    </row>
    <row r="45" spans="1:25" x14ac:dyDescent="0.3">
      <c r="K45" s="23"/>
    </row>
    <row r="46" spans="1:25" x14ac:dyDescent="0.3">
      <c r="K46" s="23"/>
    </row>
    <row r="47" spans="1:25" x14ac:dyDescent="0.3">
      <c r="K47" s="23"/>
    </row>
    <row r="48" spans="1:25" x14ac:dyDescent="0.3">
      <c r="K48" s="23"/>
    </row>
    <row r="49" spans="11:11" x14ac:dyDescent="0.3">
      <c r="K49" s="23"/>
    </row>
    <row r="50" spans="11:11" x14ac:dyDescent="0.3">
      <c r="K50" s="23"/>
    </row>
    <row r="51" spans="11:11" x14ac:dyDescent="0.3">
      <c r="K51" s="23"/>
    </row>
    <row r="52" spans="11:11" x14ac:dyDescent="0.3">
      <c r="K52" s="23"/>
    </row>
    <row r="53" spans="11:11" x14ac:dyDescent="0.3">
      <c r="K53" s="23"/>
    </row>
    <row r="54" spans="11:11" x14ac:dyDescent="0.3">
      <c r="K54" s="23"/>
    </row>
    <row r="55" spans="11:11" x14ac:dyDescent="0.3">
      <c r="K55" s="23"/>
    </row>
    <row r="56" spans="11:11" x14ac:dyDescent="0.3">
      <c r="K56" s="23"/>
    </row>
    <row r="57" spans="11:11" x14ac:dyDescent="0.3">
      <c r="K57" s="23"/>
    </row>
    <row r="58" spans="11:11" x14ac:dyDescent="0.3">
      <c r="K58" s="23"/>
    </row>
    <row r="59" spans="11:11" x14ac:dyDescent="0.3">
      <c r="K59" s="23"/>
    </row>
    <row r="60" spans="11:11" x14ac:dyDescent="0.3">
      <c r="K60" s="2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DRG_202212</vt:lpstr>
      <vt:lpstr>Meta dati</vt:lpstr>
      <vt:lpstr>klasifikatori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Aija Čerikova</cp:lastModifiedBy>
  <dcterms:created xsi:type="dcterms:W3CDTF">2022-05-16T13:01:26Z</dcterms:created>
  <dcterms:modified xsi:type="dcterms:W3CDTF">2023-10-04T21:27:36Z</dcterms:modified>
</cp:coreProperties>
</file>