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N:\Ambulatoro_pakalpojumu_nodala\Natalja M\2023\Darbam ML\ĢĀP apmeklējumi\01.01-30.06.22\"/>
    </mc:Choice>
  </mc:AlternateContent>
  <xr:revisionPtr revIDLastSave="0" documentId="13_ncr:1_{1672C109-2022-4FF5-A069-06CC3A9F9728}" xr6:coauthVersionLast="47" xr6:coauthVersionMax="47" xr10:uidLastSave="{00000000-0000-0000-0000-000000000000}"/>
  <bookViews>
    <workbookView xWindow="-120" yWindow="-120" windowWidth="29040" windowHeight="15990" xr2:uid="{8C7C390D-0D6B-4F1C-8B11-6FF05B54A19A}"/>
  </bookViews>
  <sheets>
    <sheet name="Apmeklējumu skaits" sheetId="1" r:id="rId1"/>
  </sheets>
  <definedNames>
    <definedName name="_xlnm._FilterDatabase" localSheetId="0" hidden="1">'Apmeklējumu skaits'!$A$8:$U$1222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4" i="1" l="1"/>
  <c r="Q194" i="1" s="1"/>
  <c r="M194" i="1"/>
  <c r="N194" i="1" s="1"/>
  <c r="J194" i="1"/>
  <c r="K194" i="1" s="1"/>
  <c r="P889" i="1"/>
  <c r="Q889" i="1" s="1"/>
  <c r="M889" i="1"/>
  <c r="N889" i="1" s="1"/>
  <c r="J889" i="1"/>
  <c r="K889" i="1" s="1"/>
  <c r="P888" i="1"/>
  <c r="Q888" i="1" s="1"/>
  <c r="M888" i="1"/>
  <c r="N888" i="1" s="1"/>
  <c r="J888" i="1"/>
  <c r="K888" i="1" s="1"/>
  <c r="P887" i="1"/>
  <c r="Q887" i="1" s="1"/>
  <c r="M887" i="1"/>
  <c r="N887" i="1" s="1"/>
  <c r="J887" i="1"/>
  <c r="K887" i="1" s="1"/>
  <c r="P193" i="1"/>
  <c r="Q193" i="1" s="1"/>
  <c r="M193" i="1"/>
  <c r="N193" i="1" s="1"/>
  <c r="J193" i="1"/>
  <c r="K193" i="1" s="1"/>
  <c r="P886" i="1"/>
  <c r="Q886" i="1" s="1"/>
  <c r="M886" i="1"/>
  <c r="N886" i="1" s="1"/>
  <c r="J886" i="1"/>
  <c r="K886" i="1" s="1"/>
  <c r="P340" i="1"/>
  <c r="Q340" i="1" s="1"/>
  <c r="M340" i="1"/>
  <c r="N340" i="1" s="1"/>
  <c r="J340" i="1"/>
  <c r="K340" i="1" s="1"/>
  <c r="P192" i="1"/>
  <c r="Q192" i="1" s="1"/>
  <c r="M192" i="1"/>
  <c r="N192" i="1" s="1"/>
  <c r="J192" i="1"/>
  <c r="K192" i="1" s="1"/>
  <c r="P1222" i="1"/>
  <c r="Q1222" i="1" s="1"/>
  <c r="M1222" i="1"/>
  <c r="N1222" i="1" s="1"/>
  <c r="J1222" i="1"/>
  <c r="K1222" i="1" s="1"/>
  <c r="P885" i="1"/>
  <c r="Q885" i="1" s="1"/>
  <c r="M885" i="1"/>
  <c r="N885" i="1" s="1"/>
  <c r="J885" i="1"/>
  <c r="K885" i="1" s="1"/>
  <c r="P339" i="1"/>
  <c r="Q339" i="1" s="1"/>
  <c r="M339" i="1"/>
  <c r="N339" i="1" s="1"/>
  <c r="J339" i="1"/>
  <c r="K339" i="1" s="1"/>
  <c r="P884" i="1"/>
  <c r="Q884" i="1" s="1"/>
  <c r="M884" i="1"/>
  <c r="N884" i="1" s="1"/>
  <c r="J884" i="1"/>
  <c r="K884" i="1" s="1"/>
  <c r="P191" i="1"/>
  <c r="Q191" i="1" s="1"/>
  <c r="M191" i="1"/>
  <c r="N191" i="1" s="1"/>
  <c r="J191" i="1"/>
  <c r="K191" i="1" s="1"/>
  <c r="P1221" i="1"/>
  <c r="Q1221" i="1" s="1"/>
  <c r="M1221" i="1"/>
  <c r="N1221" i="1" s="1"/>
  <c r="J1221" i="1"/>
  <c r="K1221" i="1" s="1"/>
  <c r="P883" i="1"/>
  <c r="Q883" i="1" s="1"/>
  <c r="M883" i="1"/>
  <c r="N883" i="1" s="1"/>
  <c r="J883" i="1"/>
  <c r="K883" i="1" s="1"/>
  <c r="P1220" i="1"/>
  <c r="Q1220" i="1" s="1"/>
  <c r="M1220" i="1"/>
  <c r="N1220" i="1" s="1"/>
  <c r="J1220" i="1"/>
  <c r="K1220" i="1" s="1"/>
  <c r="P882" i="1"/>
  <c r="Q882" i="1" s="1"/>
  <c r="M882" i="1"/>
  <c r="N882" i="1" s="1"/>
  <c r="J882" i="1"/>
  <c r="K882" i="1" s="1"/>
  <c r="P881" i="1"/>
  <c r="Q881" i="1" s="1"/>
  <c r="M881" i="1"/>
  <c r="N881" i="1" s="1"/>
  <c r="J881" i="1"/>
  <c r="K881" i="1" s="1"/>
  <c r="P1039" i="1"/>
  <c r="Q1039" i="1" s="1"/>
  <c r="M1039" i="1"/>
  <c r="N1039" i="1" s="1"/>
  <c r="J1039" i="1"/>
  <c r="K1039" i="1" s="1"/>
  <c r="P880" i="1"/>
  <c r="Q880" i="1" s="1"/>
  <c r="M880" i="1"/>
  <c r="N880" i="1" s="1"/>
  <c r="J880" i="1"/>
  <c r="K880" i="1" s="1"/>
  <c r="P879" i="1"/>
  <c r="Q879" i="1" s="1"/>
  <c r="M879" i="1"/>
  <c r="N879" i="1" s="1"/>
  <c r="J879" i="1"/>
  <c r="K879" i="1" s="1"/>
  <c r="P878" i="1"/>
  <c r="Q878" i="1" s="1"/>
  <c r="M878" i="1"/>
  <c r="N878" i="1" s="1"/>
  <c r="J878" i="1"/>
  <c r="K878" i="1" s="1"/>
  <c r="P338" i="1"/>
  <c r="Q338" i="1" s="1"/>
  <c r="M338" i="1"/>
  <c r="N338" i="1" s="1"/>
  <c r="J338" i="1"/>
  <c r="K338" i="1" s="1"/>
  <c r="P877" i="1"/>
  <c r="Q877" i="1" s="1"/>
  <c r="M877" i="1"/>
  <c r="N877" i="1" s="1"/>
  <c r="J877" i="1"/>
  <c r="K877" i="1" s="1"/>
  <c r="P876" i="1"/>
  <c r="Q876" i="1" s="1"/>
  <c r="M876" i="1"/>
  <c r="N876" i="1" s="1"/>
  <c r="J876" i="1"/>
  <c r="K876" i="1" s="1"/>
  <c r="P875" i="1"/>
  <c r="Q875" i="1" s="1"/>
  <c r="M875" i="1"/>
  <c r="N875" i="1" s="1"/>
  <c r="J875" i="1"/>
  <c r="K875" i="1" s="1"/>
  <c r="P1219" i="1"/>
  <c r="Q1219" i="1" s="1"/>
  <c r="M1219" i="1"/>
  <c r="N1219" i="1" s="1"/>
  <c r="J1219" i="1"/>
  <c r="K1219" i="1" s="1"/>
  <c r="P1218" i="1"/>
  <c r="Q1218" i="1" s="1"/>
  <c r="M1218" i="1"/>
  <c r="N1218" i="1" s="1"/>
  <c r="J1218" i="1"/>
  <c r="K1218" i="1" s="1"/>
  <c r="P337" i="1"/>
  <c r="Q337" i="1" s="1"/>
  <c r="M337" i="1"/>
  <c r="N337" i="1" s="1"/>
  <c r="J337" i="1"/>
  <c r="K337" i="1" s="1"/>
  <c r="P874" i="1"/>
  <c r="Q874" i="1" s="1"/>
  <c r="M874" i="1"/>
  <c r="N874" i="1" s="1"/>
  <c r="J874" i="1"/>
  <c r="K874" i="1" s="1"/>
  <c r="P336" i="1"/>
  <c r="Q336" i="1" s="1"/>
  <c r="M336" i="1"/>
  <c r="N336" i="1" s="1"/>
  <c r="J336" i="1"/>
  <c r="K336" i="1" s="1"/>
  <c r="P873" i="1"/>
  <c r="Q873" i="1" s="1"/>
  <c r="M873" i="1"/>
  <c r="N873" i="1" s="1"/>
  <c r="J873" i="1"/>
  <c r="K873" i="1" s="1"/>
  <c r="P190" i="1"/>
  <c r="Q190" i="1" s="1"/>
  <c r="M190" i="1"/>
  <c r="N190" i="1" s="1"/>
  <c r="J190" i="1"/>
  <c r="K190" i="1" s="1"/>
  <c r="P872" i="1"/>
  <c r="Q872" i="1" s="1"/>
  <c r="M872" i="1"/>
  <c r="N872" i="1" s="1"/>
  <c r="J872" i="1"/>
  <c r="K872" i="1" s="1"/>
  <c r="P335" i="1"/>
  <c r="Q335" i="1" s="1"/>
  <c r="M335" i="1"/>
  <c r="N335" i="1" s="1"/>
  <c r="J335" i="1"/>
  <c r="K335" i="1" s="1"/>
  <c r="P871" i="1"/>
  <c r="Q871" i="1" s="1"/>
  <c r="M871" i="1"/>
  <c r="N871" i="1" s="1"/>
  <c r="J871" i="1"/>
  <c r="K871" i="1" s="1"/>
  <c r="P870" i="1"/>
  <c r="Q870" i="1" s="1"/>
  <c r="M870" i="1"/>
  <c r="N870" i="1" s="1"/>
  <c r="J870" i="1"/>
  <c r="K870" i="1" s="1"/>
  <c r="P869" i="1"/>
  <c r="Q869" i="1" s="1"/>
  <c r="M869" i="1"/>
  <c r="N869" i="1" s="1"/>
  <c r="J869" i="1"/>
  <c r="K869" i="1" s="1"/>
  <c r="P1217" i="1"/>
  <c r="Q1217" i="1" s="1"/>
  <c r="M1217" i="1"/>
  <c r="N1217" i="1" s="1"/>
  <c r="J1217" i="1"/>
  <c r="K1217" i="1" s="1"/>
  <c r="P1038" i="1"/>
  <c r="Q1038" i="1" s="1"/>
  <c r="M1038" i="1"/>
  <c r="N1038" i="1" s="1"/>
  <c r="J1038" i="1"/>
  <c r="K1038" i="1" s="1"/>
  <c r="P868" i="1"/>
  <c r="Q868" i="1" s="1"/>
  <c r="M868" i="1"/>
  <c r="N868" i="1" s="1"/>
  <c r="J868" i="1"/>
  <c r="K868" i="1" s="1"/>
  <c r="P867" i="1"/>
  <c r="Q867" i="1" s="1"/>
  <c r="M867" i="1"/>
  <c r="N867" i="1" s="1"/>
  <c r="J867" i="1"/>
  <c r="K867" i="1" s="1"/>
  <c r="P1216" i="1"/>
  <c r="Q1216" i="1" s="1"/>
  <c r="M1216" i="1"/>
  <c r="N1216" i="1" s="1"/>
  <c r="J1216" i="1"/>
  <c r="K1216" i="1" s="1"/>
  <c r="P334" i="1"/>
  <c r="Q334" i="1" s="1"/>
  <c r="M334" i="1"/>
  <c r="N334" i="1" s="1"/>
  <c r="J334" i="1"/>
  <c r="K334" i="1" s="1"/>
  <c r="P866" i="1"/>
  <c r="Q866" i="1" s="1"/>
  <c r="M866" i="1"/>
  <c r="N866" i="1" s="1"/>
  <c r="J866" i="1"/>
  <c r="K866" i="1" s="1"/>
  <c r="P1037" i="1"/>
  <c r="Q1037" i="1" s="1"/>
  <c r="M1037" i="1"/>
  <c r="N1037" i="1" s="1"/>
  <c r="J1037" i="1"/>
  <c r="K1037" i="1" s="1"/>
  <c r="P865" i="1"/>
  <c r="Q865" i="1" s="1"/>
  <c r="M865" i="1"/>
  <c r="N865" i="1" s="1"/>
  <c r="J865" i="1"/>
  <c r="K865" i="1" s="1"/>
  <c r="P1215" i="1"/>
  <c r="Q1215" i="1" s="1"/>
  <c r="M1215" i="1"/>
  <c r="N1215" i="1" s="1"/>
  <c r="J1215" i="1"/>
  <c r="K1215" i="1" s="1"/>
  <c r="P864" i="1"/>
  <c r="Q864" i="1" s="1"/>
  <c r="M864" i="1"/>
  <c r="N864" i="1" s="1"/>
  <c r="J864" i="1"/>
  <c r="K864" i="1" s="1"/>
  <c r="P863" i="1"/>
  <c r="Q863" i="1" s="1"/>
  <c r="M863" i="1"/>
  <c r="N863" i="1" s="1"/>
  <c r="J863" i="1"/>
  <c r="K863" i="1" s="1"/>
  <c r="P1214" i="1"/>
  <c r="Q1214" i="1" s="1"/>
  <c r="M1214" i="1"/>
  <c r="N1214" i="1" s="1"/>
  <c r="J1214" i="1"/>
  <c r="K1214" i="1" s="1"/>
  <c r="P1213" i="1"/>
  <c r="Q1213" i="1" s="1"/>
  <c r="M1213" i="1"/>
  <c r="N1213" i="1" s="1"/>
  <c r="J1213" i="1"/>
  <c r="K1213" i="1" s="1"/>
  <c r="P333" i="1"/>
  <c r="Q333" i="1" s="1"/>
  <c r="M333" i="1"/>
  <c r="N333" i="1" s="1"/>
  <c r="J333" i="1"/>
  <c r="K333" i="1" s="1"/>
  <c r="P862" i="1"/>
  <c r="Q862" i="1" s="1"/>
  <c r="M862" i="1"/>
  <c r="N862" i="1" s="1"/>
  <c r="J862" i="1"/>
  <c r="K862" i="1" s="1"/>
  <c r="P332" i="1"/>
  <c r="Q332" i="1" s="1"/>
  <c r="M332" i="1"/>
  <c r="N332" i="1" s="1"/>
  <c r="J332" i="1"/>
  <c r="K332" i="1" s="1"/>
  <c r="P861" i="1"/>
  <c r="Q861" i="1" s="1"/>
  <c r="M861" i="1"/>
  <c r="N861" i="1" s="1"/>
  <c r="J861" i="1"/>
  <c r="K861" i="1" s="1"/>
  <c r="P860" i="1"/>
  <c r="Q860" i="1" s="1"/>
  <c r="M860" i="1"/>
  <c r="N860" i="1" s="1"/>
  <c r="J860" i="1"/>
  <c r="K860" i="1" s="1"/>
  <c r="P859" i="1"/>
  <c r="Q859" i="1" s="1"/>
  <c r="M859" i="1"/>
  <c r="N859" i="1" s="1"/>
  <c r="J859" i="1"/>
  <c r="K859" i="1" s="1"/>
  <c r="P1036" i="1"/>
  <c r="Q1036" i="1" s="1"/>
  <c r="M1036" i="1"/>
  <c r="N1036" i="1" s="1"/>
  <c r="J1036" i="1"/>
  <c r="K1036" i="1" s="1"/>
  <c r="P858" i="1"/>
  <c r="Q858" i="1" s="1"/>
  <c r="M858" i="1"/>
  <c r="N858" i="1" s="1"/>
  <c r="J858" i="1"/>
  <c r="K858" i="1" s="1"/>
  <c r="P857" i="1"/>
  <c r="Q857" i="1" s="1"/>
  <c r="M857" i="1"/>
  <c r="N857" i="1" s="1"/>
  <c r="J857" i="1"/>
  <c r="K857" i="1" s="1"/>
  <c r="P1212" i="1"/>
  <c r="Q1212" i="1" s="1"/>
  <c r="M1212" i="1"/>
  <c r="N1212" i="1" s="1"/>
  <c r="J1212" i="1"/>
  <c r="K1212" i="1" s="1"/>
  <c r="P856" i="1"/>
  <c r="Q856" i="1" s="1"/>
  <c r="M856" i="1"/>
  <c r="N856" i="1" s="1"/>
  <c r="J856" i="1"/>
  <c r="K856" i="1" s="1"/>
  <c r="P855" i="1"/>
  <c r="Q855" i="1" s="1"/>
  <c r="M855" i="1"/>
  <c r="N855" i="1" s="1"/>
  <c r="J855" i="1"/>
  <c r="K855" i="1" s="1"/>
  <c r="P854" i="1"/>
  <c r="Q854" i="1" s="1"/>
  <c r="M854" i="1"/>
  <c r="N854" i="1" s="1"/>
  <c r="J854" i="1"/>
  <c r="K854" i="1" s="1"/>
  <c r="P1035" i="1"/>
  <c r="Q1035" i="1" s="1"/>
  <c r="M1035" i="1"/>
  <c r="N1035" i="1" s="1"/>
  <c r="J1035" i="1"/>
  <c r="K1035" i="1" s="1"/>
  <c r="P1211" i="1"/>
  <c r="Q1211" i="1" s="1"/>
  <c r="M1211" i="1"/>
  <c r="N1211" i="1" s="1"/>
  <c r="J1211" i="1"/>
  <c r="K1211" i="1" s="1"/>
  <c r="P331" i="1"/>
  <c r="Q331" i="1" s="1"/>
  <c r="M331" i="1"/>
  <c r="N331" i="1" s="1"/>
  <c r="J331" i="1"/>
  <c r="K331" i="1" s="1"/>
  <c r="P853" i="1"/>
  <c r="Q853" i="1" s="1"/>
  <c r="M853" i="1"/>
  <c r="N853" i="1" s="1"/>
  <c r="J853" i="1"/>
  <c r="K853" i="1" s="1"/>
  <c r="P189" i="1"/>
  <c r="Q189" i="1" s="1"/>
  <c r="M189" i="1"/>
  <c r="N189" i="1" s="1"/>
  <c r="J189" i="1"/>
  <c r="K189" i="1" s="1"/>
  <c r="P188" i="1"/>
  <c r="Q188" i="1" s="1"/>
  <c r="M188" i="1"/>
  <c r="N188" i="1" s="1"/>
  <c r="J188" i="1"/>
  <c r="K188" i="1" s="1"/>
  <c r="P852" i="1"/>
  <c r="Q852" i="1" s="1"/>
  <c r="M852" i="1"/>
  <c r="N852" i="1" s="1"/>
  <c r="J852" i="1"/>
  <c r="K852" i="1" s="1"/>
  <c r="P330" i="1"/>
  <c r="Q330" i="1" s="1"/>
  <c r="M330" i="1"/>
  <c r="N330" i="1" s="1"/>
  <c r="J330" i="1"/>
  <c r="K330" i="1" s="1"/>
  <c r="P1210" i="1"/>
  <c r="Q1210" i="1" s="1"/>
  <c r="M1210" i="1"/>
  <c r="N1210" i="1" s="1"/>
  <c r="J1210" i="1"/>
  <c r="K1210" i="1" s="1"/>
  <c r="P851" i="1"/>
  <c r="Q851" i="1" s="1"/>
  <c r="M851" i="1"/>
  <c r="N851" i="1" s="1"/>
  <c r="J851" i="1"/>
  <c r="K851" i="1" s="1"/>
  <c r="P850" i="1"/>
  <c r="Q850" i="1" s="1"/>
  <c r="M850" i="1"/>
  <c r="N850" i="1" s="1"/>
  <c r="J850" i="1"/>
  <c r="K850" i="1" s="1"/>
  <c r="P1034" i="1"/>
  <c r="Q1034" i="1" s="1"/>
  <c r="M1034" i="1"/>
  <c r="N1034" i="1" s="1"/>
  <c r="J1034" i="1"/>
  <c r="K1034" i="1" s="1"/>
  <c r="P849" i="1"/>
  <c r="Q849" i="1" s="1"/>
  <c r="M849" i="1"/>
  <c r="N849" i="1" s="1"/>
  <c r="J849" i="1"/>
  <c r="K849" i="1" s="1"/>
  <c r="P848" i="1"/>
  <c r="Q848" i="1" s="1"/>
  <c r="M848" i="1"/>
  <c r="N848" i="1" s="1"/>
  <c r="J848" i="1"/>
  <c r="K848" i="1" s="1"/>
  <c r="P847" i="1"/>
  <c r="Q847" i="1" s="1"/>
  <c r="M847" i="1"/>
  <c r="N847" i="1" s="1"/>
  <c r="J847" i="1"/>
  <c r="K847" i="1" s="1"/>
  <c r="P329" i="1"/>
  <c r="Q329" i="1" s="1"/>
  <c r="M329" i="1"/>
  <c r="N329" i="1" s="1"/>
  <c r="J329" i="1"/>
  <c r="K329" i="1" s="1"/>
  <c r="P1209" i="1"/>
  <c r="Q1209" i="1" s="1"/>
  <c r="M1209" i="1"/>
  <c r="N1209" i="1" s="1"/>
  <c r="J1209" i="1"/>
  <c r="K1209" i="1" s="1"/>
  <c r="P1033" i="1"/>
  <c r="Q1033" i="1" s="1"/>
  <c r="M1033" i="1"/>
  <c r="N1033" i="1" s="1"/>
  <c r="J1033" i="1"/>
  <c r="K1033" i="1" s="1"/>
  <c r="P187" i="1"/>
  <c r="Q187" i="1" s="1"/>
  <c r="M187" i="1"/>
  <c r="N187" i="1" s="1"/>
  <c r="J187" i="1"/>
  <c r="K187" i="1" s="1"/>
  <c r="P1032" i="1"/>
  <c r="Q1032" i="1" s="1"/>
  <c r="M1032" i="1"/>
  <c r="N1032" i="1" s="1"/>
  <c r="J1032" i="1"/>
  <c r="K1032" i="1" s="1"/>
  <c r="P846" i="1"/>
  <c r="Q846" i="1" s="1"/>
  <c r="M846" i="1"/>
  <c r="N846" i="1" s="1"/>
  <c r="J846" i="1"/>
  <c r="K846" i="1" s="1"/>
  <c r="P1031" i="1"/>
  <c r="Q1031" i="1" s="1"/>
  <c r="M1031" i="1"/>
  <c r="N1031" i="1" s="1"/>
  <c r="J1031" i="1"/>
  <c r="K1031" i="1" s="1"/>
  <c r="P186" i="1"/>
  <c r="Q186" i="1" s="1"/>
  <c r="M186" i="1"/>
  <c r="N186" i="1" s="1"/>
  <c r="J186" i="1"/>
  <c r="K186" i="1" s="1"/>
  <c r="P845" i="1"/>
  <c r="Q845" i="1" s="1"/>
  <c r="M845" i="1"/>
  <c r="N845" i="1" s="1"/>
  <c r="J845" i="1"/>
  <c r="K845" i="1" s="1"/>
  <c r="P185" i="1"/>
  <c r="Q185" i="1" s="1"/>
  <c r="M185" i="1"/>
  <c r="N185" i="1" s="1"/>
  <c r="J185" i="1"/>
  <c r="K185" i="1" s="1"/>
  <c r="P844" i="1"/>
  <c r="Q844" i="1" s="1"/>
  <c r="M844" i="1"/>
  <c r="N844" i="1" s="1"/>
  <c r="J844" i="1"/>
  <c r="K844" i="1" s="1"/>
  <c r="P843" i="1"/>
  <c r="Q843" i="1" s="1"/>
  <c r="M843" i="1"/>
  <c r="N843" i="1" s="1"/>
  <c r="J843" i="1"/>
  <c r="K843" i="1" s="1"/>
  <c r="P842" i="1"/>
  <c r="Q842" i="1" s="1"/>
  <c r="M842" i="1"/>
  <c r="N842" i="1" s="1"/>
  <c r="J842" i="1"/>
  <c r="K842" i="1" s="1"/>
  <c r="P1208" i="1"/>
  <c r="Q1208" i="1" s="1"/>
  <c r="M1208" i="1"/>
  <c r="N1208" i="1" s="1"/>
  <c r="J1208" i="1"/>
  <c r="K1208" i="1" s="1"/>
  <c r="P184" i="1"/>
  <c r="Q184" i="1" s="1"/>
  <c r="M184" i="1"/>
  <c r="N184" i="1" s="1"/>
  <c r="J184" i="1"/>
  <c r="K184" i="1" s="1"/>
  <c r="P841" i="1"/>
  <c r="Q841" i="1" s="1"/>
  <c r="M841" i="1"/>
  <c r="N841" i="1" s="1"/>
  <c r="J841" i="1"/>
  <c r="K841" i="1" s="1"/>
  <c r="P1030" i="1"/>
  <c r="Q1030" i="1" s="1"/>
  <c r="M1030" i="1"/>
  <c r="N1030" i="1" s="1"/>
  <c r="J1030" i="1"/>
  <c r="K1030" i="1" s="1"/>
  <c r="P328" i="1"/>
  <c r="Q328" i="1" s="1"/>
  <c r="M328" i="1"/>
  <c r="N328" i="1" s="1"/>
  <c r="J328" i="1"/>
  <c r="K328" i="1" s="1"/>
  <c r="P840" i="1"/>
  <c r="Q840" i="1" s="1"/>
  <c r="M840" i="1"/>
  <c r="N840" i="1" s="1"/>
  <c r="J840" i="1"/>
  <c r="K840" i="1" s="1"/>
  <c r="P839" i="1"/>
  <c r="Q839" i="1" s="1"/>
  <c r="M839" i="1"/>
  <c r="N839" i="1" s="1"/>
  <c r="J839" i="1"/>
  <c r="K839" i="1" s="1"/>
  <c r="P183" i="1"/>
  <c r="Q183" i="1" s="1"/>
  <c r="M183" i="1"/>
  <c r="N183" i="1" s="1"/>
  <c r="J183" i="1"/>
  <c r="K183" i="1" s="1"/>
  <c r="P1029" i="1"/>
  <c r="Q1029" i="1" s="1"/>
  <c r="M1029" i="1"/>
  <c r="N1029" i="1" s="1"/>
  <c r="J1029" i="1"/>
  <c r="K1029" i="1" s="1"/>
  <c r="P838" i="1"/>
  <c r="Q838" i="1" s="1"/>
  <c r="M838" i="1"/>
  <c r="N838" i="1" s="1"/>
  <c r="J838" i="1"/>
  <c r="K838" i="1" s="1"/>
  <c r="P1207" i="1"/>
  <c r="Q1207" i="1" s="1"/>
  <c r="M1207" i="1"/>
  <c r="N1207" i="1" s="1"/>
  <c r="J1207" i="1"/>
  <c r="K1207" i="1" s="1"/>
  <c r="P327" i="1"/>
  <c r="Q327" i="1" s="1"/>
  <c r="M327" i="1"/>
  <c r="N327" i="1" s="1"/>
  <c r="J327" i="1"/>
  <c r="K327" i="1" s="1"/>
  <c r="P1206" i="1"/>
  <c r="Q1206" i="1" s="1"/>
  <c r="M1206" i="1"/>
  <c r="N1206" i="1" s="1"/>
  <c r="J1206" i="1"/>
  <c r="K1206" i="1" s="1"/>
  <c r="P326" i="1"/>
  <c r="Q326" i="1" s="1"/>
  <c r="M326" i="1"/>
  <c r="N326" i="1" s="1"/>
  <c r="J326" i="1"/>
  <c r="K326" i="1" s="1"/>
  <c r="P837" i="1"/>
  <c r="Q837" i="1" s="1"/>
  <c r="M837" i="1"/>
  <c r="N837" i="1" s="1"/>
  <c r="J837" i="1"/>
  <c r="K837" i="1" s="1"/>
  <c r="P1205" i="1"/>
  <c r="Q1205" i="1" s="1"/>
  <c r="M1205" i="1"/>
  <c r="N1205" i="1" s="1"/>
  <c r="J1205" i="1"/>
  <c r="K1205" i="1" s="1"/>
  <c r="P836" i="1"/>
  <c r="Q836" i="1" s="1"/>
  <c r="M836" i="1"/>
  <c r="N836" i="1" s="1"/>
  <c r="J836" i="1"/>
  <c r="K836" i="1" s="1"/>
  <c r="P182" i="1"/>
  <c r="Q182" i="1" s="1"/>
  <c r="M182" i="1"/>
  <c r="N182" i="1" s="1"/>
  <c r="J182" i="1"/>
  <c r="K182" i="1" s="1"/>
  <c r="P835" i="1"/>
  <c r="Q835" i="1" s="1"/>
  <c r="M835" i="1"/>
  <c r="N835" i="1" s="1"/>
  <c r="J835" i="1"/>
  <c r="K835" i="1" s="1"/>
  <c r="P1204" i="1"/>
  <c r="Q1204" i="1" s="1"/>
  <c r="M1204" i="1"/>
  <c r="N1204" i="1" s="1"/>
  <c r="J1204" i="1"/>
  <c r="K1204" i="1" s="1"/>
  <c r="P1203" i="1"/>
  <c r="Q1203" i="1" s="1"/>
  <c r="M1203" i="1"/>
  <c r="N1203" i="1" s="1"/>
  <c r="J1203" i="1"/>
  <c r="K1203" i="1" s="1"/>
  <c r="P834" i="1"/>
  <c r="Q834" i="1" s="1"/>
  <c r="M834" i="1"/>
  <c r="N834" i="1" s="1"/>
  <c r="J834" i="1"/>
  <c r="K834" i="1" s="1"/>
  <c r="P1028" i="1"/>
  <c r="Q1028" i="1" s="1"/>
  <c r="M1028" i="1"/>
  <c r="N1028" i="1" s="1"/>
  <c r="J1028" i="1"/>
  <c r="K1028" i="1" s="1"/>
  <c r="P833" i="1"/>
  <c r="Q833" i="1" s="1"/>
  <c r="M833" i="1"/>
  <c r="N833" i="1" s="1"/>
  <c r="J833" i="1"/>
  <c r="K833" i="1" s="1"/>
  <c r="P832" i="1"/>
  <c r="Q832" i="1" s="1"/>
  <c r="M832" i="1"/>
  <c r="N832" i="1" s="1"/>
  <c r="J832" i="1"/>
  <c r="K832" i="1" s="1"/>
  <c r="P1202" i="1"/>
  <c r="Q1202" i="1" s="1"/>
  <c r="M1202" i="1"/>
  <c r="N1202" i="1" s="1"/>
  <c r="J1202" i="1"/>
  <c r="K1202" i="1" s="1"/>
  <c r="P831" i="1"/>
  <c r="Q831" i="1" s="1"/>
  <c r="M831" i="1"/>
  <c r="N831" i="1" s="1"/>
  <c r="J831" i="1"/>
  <c r="K831" i="1" s="1"/>
  <c r="P325" i="1"/>
  <c r="Q325" i="1" s="1"/>
  <c r="M325" i="1"/>
  <c r="N325" i="1" s="1"/>
  <c r="J325" i="1"/>
  <c r="K325" i="1" s="1"/>
  <c r="P324" i="1"/>
  <c r="Q324" i="1" s="1"/>
  <c r="M324" i="1"/>
  <c r="N324" i="1" s="1"/>
  <c r="J324" i="1"/>
  <c r="K324" i="1" s="1"/>
  <c r="P830" i="1"/>
  <c r="Q830" i="1" s="1"/>
  <c r="M830" i="1"/>
  <c r="N830" i="1" s="1"/>
  <c r="J830" i="1"/>
  <c r="K830" i="1" s="1"/>
  <c r="P829" i="1"/>
  <c r="Q829" i="1" s="1"/>
  <c r="M829" i="1"/>
  <c r="N829" i="1" s="1"/>
  <c r="J829" i="1"/>
  <c r="K829" i="1" s="1"/>
  <c r="P828" i="1"/>
  <c r="Q828" i="1" s="1"/>
  <c r="M828" i="1"/>
  <c r="N828" i="1" s="1"/>
  <c r="J828" i="1"/>
  <c r="K828" i="1" s="1"/>
  <c r="P827" i="1"/>
  <c r="Q827" i="1" s="1"/>
  <c r="M827" i="1"/>
  <c r="N827" i="1" s="1"/>
  <c r="J827" i="1"/>
  <c r="K827" i="1" s="1"/>
  <c r="P1201" i="1"/>
  <c r="Q1201" i="1" s="1"/>
  <c r="M1201" i="1"/>
  <c r="N1201" i="1" s="1"/>
  <c r="J1201" i="1"/>
  <c r="K1201" i="1" s="1"/>
  <c r="P1200" i="1"/>
  <c r="Q1200" i="1" s="1"/>
  <c r="M1200" i="1"/>
  <c r="N1200" i="1" s="1"/>
  <c r="J1200" i="1"/>
  <c r="K1200" i="1" s="1"/>
  <c r="P181" i="1"/>
  <c r="Q181" i="1" s="1"/>
  <c r="M181" i="1"/>
  <c r="N181" i="1" s="1"/>
  <c r="J181" i="1"/>
  <c r="K181" i="1" s="1"/>
  <c r="P1027" i="1"/>
  <c r="Q1027" i="1" s="1"/>
  <c r="M1027" i="1"/>
  <c r="N1027" i="1" s="1"/>
  <c r="J1027" i="1"/>
  <c r="K1027" i="1" s="1"/>
  <c r="P180" i="1"/>
  <c r="Q180" i="1" s="1"/>
  <c r="M180" i="1"/>
  <c r="N180" i="1" s="1"/>
  <c r="J180" i="1"/>
  <c r="K180" i="1" s="1"/>
  <c r="P179" i="1"/>
  <c r="Q179" i="1" s="1"/>
  <c r="M179" i="1"/>
  <c r="N179" i="1" s="1"/>
  <c r="J179" i="1"/>
  <c r="K179" i="1" s="1"/>
  <c r="P178" i="1"/>
  <c r="Q178" i="1" s="1"/>
  <c r="M178" i="1"/>
  <c r="N178" i="1" s="1"/>
  <c r="J178" i="1"/>
  <c r="K178" i="1" s="1"/>
  <c r="P177" i="1"/>
  <c r="Q177" i="1" s="1"/>
  <c r="M177" i="1"/>
  <c r="N177" i="1" s="1"/>
  <c r="J177" i="1"/>
  <c r="K177" i="1" s="1"/>
  <c r="P826" i="1"/>
  <c r="Q826" i="1" s="1"/>
  <c r="M826" i="1"/>
  <c r="N826" i="1" s="1"/>
  <c r="J826" i="1"/>
  <c r="K826" i="1" s="1"/>
  <c r="P1199" i="1"/>
  <c r="Q1199" i="1" s="1"/>
  <c r="M1199" i="1"/>
  <c r="N1199" i="1" s="1"/>
  <c r="J1199" i="1"/>
  <c r="K1199" i="1" s="1"/>
  <c r="P1026" i="1"/>
  <c r="Q1026" i="1" s="1"/>
  <c r="M1026" i="1"/>
  <c r="N1026" i="1" s="1"/>
  <c r="J1026" i="1"/>
  <c r="K1026" i="1" s="1"/>
  <c r="P323" i="1"/>
  <c r="Q323" i="1" s="1"/>
  <c r="M323" i="1"/>
  <c r="N323" i="1" s="1"/>
  <c r="J323" i="1"/>
  <c r="K323" i="1" s="1"/>
  <c r="P322" i="1"/>
  <c r="Q322" i="1" s="1"/>
  <c r="M322" i="1"/>
  <c r="N322" i="1" s="1"/>
  <c r="J322" i="1"/>
  <c r="K322" i="1" s="1"/>
  <c r="P176" i="1"/>
  <c r="Q176" i="1" s="1"/>
  <c r="M176" i="1"/>
  <c r="N176" i="1" s="1"/>
  <c r="J176" i="1"/>
  <c r="K176" i="1" s="1"/>
  <c r="P825" i="1"/>
  <c r="Q825" i="1" s="1"/>
  <c r="M825" i="1"/>
  <c r="N825" i="1" s="1"/>
  <c r="J825" i="1"/>
  <c r="K825" i="1" s="1"/>
  <c r="P175" i="1"/>
  <c r="Q175" i="1" s="1"/>
  <c r="M175" i="1"/>
  <c r="N175" i="1" s="1"/>
  <c r="J175" i="1"/>
  <c r="K175" i="1" s="1"/>
  <c r="P1025" i="1"/>
  <c r="Q1025" i="1" s="1"/>
  <c r="M1025" i="1"/>
  <c r="N1025" i="1" s="1"/>
  <c r="J1025" i="1"/>
  <c r="K1025" i="1" s="1"/>
  <c r="P824" i="1"/>
  <c r="Q824" i="1" s="1"/>
  <c r="M824" i="1"/>
  <c r="N824" i="1" s="1"/>
  <c r="J824" i="1"/>
  <c r="K824" i="1" s="1"/>
  <c r="P823" i="1"/>
  <c r="Q823" i="1" s="1"/>
  <c r="M823" i="1"/>
  <c r="N823" i="1" s="1"/>
  <c r="J823" i="1"/>
  <c r="K823" i="1" s="1"/>
  <c r="P822" i="1"/>
  <c r="Q822" i="1" s="1"/>
  <c r="M822" i="1"/>
  <c r="N822" i="1" s="1"/>
  <c r="J822" i="1"/>
  <c r="K822" i="1" s="1"/>
  <c r="P821" i="1"/>
  <c r="Q821" i="1" s="1"/>
  <c r="M821" i="1"/>
  <c r="N821" i="1" s="1"/>
  <c r="J821" i="1"/>
  <c r="K821" i="1" s="1"/>
  <c r="P1198" i="1"/>
  <c r="Q1198" i="1" s="1"/>
  <c r="M1198" i="1"/>
  <c r="N1198" i="1" s="1"/>
  <c r="J1198" i="1"/>
  <c r="K1198" i="1" s="1"/>
  <c r="P174" i="1"/>
  <c r="Q174" i="1" s="1"/>
  <c r="M174" i="1"/>
  <c r="N174" i="1" s="1"/>
  <c r="J174" i="1"/>
  <c r="K174" i="1" s="1"/>
  <c r="P1024" i="1"/>
  <c r="Q1024" i="1" s="1"/>
  <c r="M1024" i="1"/>
  <c r="N1024" i="1" s="1"/>
  <c r="J1024" i="1"/>
  <c r="K1024" i="1" s="1"/>
  <c r="P820" i="1"/>
  <c r="Q820" i="1" s="1"/>
  <c r="M820" i="1"/>
  <c r="N820" i="1" s="1"/>
  <c r="J820" i="1"/>
  <c r="K820" i="1" s="1"/>
  <c r="P1197" i="1"/>
  <c r="Q1197" i="1" s="1"/>
  <c r="M1197" i="1"/>
  <c r="N1197" i="1" s="1"/>
  <c r="J1197" i="1"/>
  <c r="K1197" i="1" s="1"/>
  <c r="P173" i="1"/>
  <c r="Q173" i="1" s="1"/>
  <c r="M173" i="1"/>
  <c r="N173" i="1" s="1"/>
  <c r="J173" i="1"/>
  <c r="K173" i="1" s="1"/>
  <c r="P819" i="1"/>
  <c r="Q819" i="1" s="1"/>
  <c r="M819" i="1"/>
  <c r="N819" i="1" s="1"/>
  <c r="J819" i="1"/>
  <c r="K819" i="1" s="1"/>
  <c r="P818" i="1"/>
  <c r="Q818" i="1" s="1"/>
  <c r="M818" i="1"/>
  <c r="N818" i="1" s="1"/>
  <c r="J818" i="1"/>
  <c r="K818" i="1" s="1"/>
  <c r="P172" i="1"/>
  <c r="Q172" i="1" s="1"/>
  <c r="M172" i="1"/>
  <c r="N172" i="1" s="1"/>
  <c r="J172" i="1"/>
  <c r="K172" i="1" s="1"/>
  <c r="P817" i="1"/>
  <c r="Q817" i="1" s="1"/>
  <c r="M817" i="1"/>
  <c r="N817" i="1" s="1"/>
  <c r="J817" i="1"/>
  <c r="K817" i="1" s="1"/>
  <c r="P816" i="1"/>
  <c r="Q816" i="1" s="1"/>
  <c r="M816" i="1"/>
  <c r="N816" i="1" s="1"/>
  <c r="J816" i="1"/>
  <c r="K816" i="1" s="1"/>
  <c r="P1023" i="1"/>
  <c r="Q1023" i="1" s="1"/>
  <c r="M1023" i="1"/>
  <c r="N1023" i="1" s="1"/>
  <c r="J1023" i="1"/>
  <c r="K1023" i="1" s="1"/>
  <c r="P815" i="1"/>
  <c r="Q815" i="1" s="1"/>
  <c r="M815" i="1"/>
  <c r="N815" i="1" s="1"/>
  <c r="J815" i="1"/>
  <c r="K815" i="1" s="1"/>
  <c r="P171" i="1"/>
  <c r="Q171" i="1" s="1"/>
  <c r="M171" i="1"/>
  <c r="N171" i="1" s="1"/>
  <c r="J171" i="1"/>
  <c r="K171" i="1" s="1"/>
  <c r="P1196" i="1"/>
  <c r="Q1196" i="1" s="1"/>
  <c r="M1196" i="1"/>
  <c r="N1196" i="1" s="1"/>
  <c r="J1196" i="1"/>
  <c r="K1196" i="1" s="1"/>
  <c r="P814" i="1"/>
  <c r="Q814" i="1" s="1"/>
  <c r="M814" i="1"/>
  <c r="N814" i="1" s="1"/>
  <c r="J814" i="1"/>
  <c r="K814" i="1" s="1"/>
  <c r="P813" i="1"/>
  <c r="Q813" i="1" s="1"/>
  <c r="M813" i="1"/>
  <c r="N813" i="1" s="1"/>
  <c r="J813" i="1"/>
  <c r="K813" i="1" s="1"/>
  <c r="P170" i="1"/>
  <c r="Q170" i="1" s="1"/>
  <c r="M170" i="1"/>
  <c r="N170" i="1" s="1"/>
  <c r="J170" i="1"/>
  <c r="K170" i="1" s="1"/>
  <c r="P812" i="1"/>
  <c r="Q812" i="1" s="1"/>
  <c r="M812" i="1"/>
  <c r="N812" i="1" s="1"/>
  <c r="J812" i="1"/>
  <c r="K812" i="1" s="1"/>
  <c r="P811" i="1"/>
  <c r="Q811" i="1" s="1"/>
  <c r="M811" i="1"/>
  <c r="N811" i="1" s="1"/>
  <c r="J811" i="1"/>
  <c r="K811" i="1" s="1"/>
  <c r="P810" i="1"/>
  <c r="Q810" i="1" s="1"/>
  <c r="M810" i="1"/>
  <c r="N810" i="1" s="1"/>
  <c r="J810" i="1"/>
  <c r="K810" i="1" s="1"/>
  <c r="P809" i="1"/>
  <c r="Q809" i="1" s="1"/>
  <c r="M809" i="1"/>
  <c r="N809" i="1" s="1"/>
  <c r="J809" i="1"/>
  <c r="K809" i="1" s="1"/>
  <c r="P321" i="1"/>
  <c r="Q321" i="1" s="1"/>
  <c r="M321" i="1"/>
  <c r="N321" i="1" s="1"/>
  <c r="J321" i="1"/>
  <c r="K321" i="1" s="1"/>
  <c r="P1022" i="1"/>
  <c r="Q1022" i="1" s="1"/>
  <c r="M1022" i="1"/>
  <c r="N1022" i="1" s="1"/>
  <c r="J1022" i="1"/>
  <c r="K1022" i="1" s="1"/>
  <c r="P808" i="1"/>
  <c r="Q808" i="1" s="1"/>
  <c r="M808" i="1"/>
  <c r="N808" i="1" s="1"/>
  <c r="J808" i="1"/>
  <c r="K808" i="1" s="1"/>
  <c r="P807" i="1"/>
  <c r="Q807" i="1" s="1"/>
  <c r="M807" i="1"/>
  <c r="N807" i="1" s="1"/>
  <c r="J807" i="1"/>
  <c r="K807" i="1" s="1"/>
  <c r="P320" i="1"/>
  <c r="Q320" i="1" s="1"/>
  <c r="M320" i="1"/>
  <c r="N320" i="1" s="1"/>
  <c r="J320" i="1"/>
  <c r="K320" i="1" s="1"/>
  <c r="P806" i="1"/>
  <c r="Q806" i="1" s="1"/>
  <c r="M806" i="1"/>
  <c r="N806" i="1" s="1"/>
  <c r="J806" i="1"/>
  <c r="K806" i="1" s="1"/>
  <c r="P805" i="1"/>
  <c r="Q805" i="1" s="1"/>
  <c r="M805" i="1"/>
  <c r="N805" i="1" s="1"/>
  <c r="J805" i="1"/>
  <c r="K805" i="1" s="1"/>
  <c r="P804" i="1"/>
  <c r="Q804" i="1" s="1"/>
  <c r="M804" i="1"/>
  <c r="N804" i="1" s="1"/>
  <c r="J804" i="1"/>
  <c r="K804" i="1" s="1"/>
  <c r="P803" i="1"/>
  <c r="Q803" i="1" s="1"/>
  <c r="M803" i="1"/>
  <c r="N803" i="1" s="1"/>
  <c r="J803" i="1"/>
  <c r="K803" i="1" s="1"/>
  <c r="P802" i="1"/>
  <c r="Q802" i="1" s="1"/>
  <c r="M802" i="1"/>
  <c r="N802" i="1" s="1"/>
  <c r="J802" i="1"/>
  <c r="K802" i="1" s="1"/>
  <c r="P801" i="1"/>
  <c r="Q801" i="1" s="1"/>
  <c r="M801" i="1"/>
  <c r="N801" i="1" s="1"/>
  <c r="J801" i="1"/>
  <c r="K801" i="1" s="1"/>
  <c r="P800" i="1"/>
  <c r="Q800" i="1" s="1"/>
  <c r="M800" i="1"/>
  <c r="N800" i="1" s="1"/>
  <c r="J800" i="1"/>
  <c r="K800" i="1" s="1"/>
  <c r="P1021" i="1"/>
  <c r="Q1021" i="1" s="1"/>
  <c r="M1021" i="1"/>
  <c r="N1021" i="1" s="1"/>
  <c r="J1021" i="1"/>
  <c r="K1021" i="1" s="1"/>
  <c r="P799" i="1"/>
  <c r="Q799" i="1" s="1"/>
  <c r="M799" i="1"/>
  <c r="N799" i="1" s="1"/>
  <c r="J799" i="1"/>
  <c r="K799" i="1" s="1"/>
  <c r="P169" i="1"/>
  <c r="Q169" i="1" s="1"/>
  <c r="M169" i="1"/>
  <c r="N169" i="1" s="1"/>
  <c r="J169" i="1"/>
  <c r="K169" i="1" s="1"/>
  <c r="P319" i="1"/>
  <c r="Q319" i="1" s="1"/>
  <c r="M319" i="1"/>
  <c r="N319" i="1" s="1"/>
  <c r="J319" i="1"/>
  <c r="K319" i="1" s="1"/>
  <c r="P1195" i="1"/>
  <c r="Q1195" i="1" s="1"/>
  <c r="M1195" i="1"/>
  <c r="N1195" i="1" s="1"/>
  <c r="J1195" i="1"/>
  <c r="K1195" i="1" s="1"/>
  <c r="P798" i="1"/>
  <c r="Q798" i="1" s="1"/>
  <c r="M798" i="1"/>
  <c r="N798" i="1" s="1"/>
  <c r="J798" i="1"/>
  <c r="K798" i="1" s="1"/>
  <c r="P318" i="1"/>
  <c r="Q318" i="1" s="1"/>
  <c r="M318" i="1"/>
  <c r="N318" i="1" s="1"/>
  <c r="J318" i="1"/>
  <c r="K318" i="1" s="1"/>
  <c r="P1194" i="1"/>
  <c r="Q1194" i="1" s="1"/>
  <c r="M1194" i="1"/>
  <c r="N1194" i="1" s="1"/>
  <c r="J1194" i="1"/>
  <c r="K1194" i="1" s="1"/>
  <c r="P317" i="1"/>
  <c r="Q317" i="1" s="1"/>
  <c r="M317" i="1"/>
  <c r="N317" i="1" s="1"/>
  <c r="J317" i="1"/>
  <c r="K317" i="1" s="1"/>
  <c r="P1193" i="1"/>
  <c r="Q1193" i="1" s="1"/>
  <c r="M1193" i="1"/>
  <c r="N1193" i="1" s="1"/>
  <c r="J1193" i="1"/>
  <c r="K1193" i="1" s="1"/>
  <c r="P1192" i="1"/>
  <c r="Q1192" i="1" s="1"/>
  <c r="M1192" i="1"/>
  <c r="N1192" i="1" s="1"/>
  <c r="J1192" i="1"/>
  <c r="K1192" i="1" s="1"/>
  <c r="P1191" i="1"/>
  <c r="Q1191" i="1" s="1"/>
  <c r="M1191" i="1"/>
  <c r="N1191" i="1" s="1"/>
  <c r="J1191" i="1"/>
  <c r="K1191" i="1" s="1"/>
  <c r="P797" i="1"/>
  <c r="Q797" i="1" s="1"/>
  <c r="M797" i="1"/>
  <c r="N797" i="1" s="1"/>
  <c r="J797" i="1"/>
  <c r="K797" i="1" s="1"/>
  <c r="P168" i="1"/>
  <c r="Q168" i="1" s="1"/>
  <c r="M168" i="1"/>
  <c r="N168" i="1" s="1"/>
  <c r="J168" i="1"/>
  <c r="K168" i="1" s="1"/>
  <c r="P1020" i="1"/>
  <c r="Q1020" i="1" s="1"/>
  <c r="M1020" i="1"/>
  <c r="N1020" i="1" s="1"/>
  <c r="J1020" i="1"/>
  <c r="K1020" i="1" s="1"/>
  <c r="P796" i="1"/>
  <c r="Q796" i="1" s="1"/>
  <c r="M796" i="1"/>
  <c r="N796" i="1" s="1"/>
  <c r="J796" i="1"/>
  <c r="K796" i="1" s="1"/>
  <c r="P795" i="1"/>
  <c r="Q795" i="1" s="1"/>
  <c r="M795" i="1"/>
  <c r="N795" i="1" s="1"/>
  <c r="J795" i="1"/>
  <c r="K795" i="1" s="1"/>
  <c r="P1190" i="1"/>
  <c r="Q1190" i="1" s="1"/>
  <c r="M1190" i="1"/>
  <c r="N1190" i="1" s="1"/>
  <c r="J1190" i="1"/>
  <c r="K1190" i="1" s="1"/>
  <c r="P167" i="1"/>
  <c r="Q167" i="1" s="1"/>
  <c r="M167" i="1"/>
  <c r="N167" i="1" s="1"/>
  <c r="J167" i="1"/>
  <c r="K167" i="1" s="1"/>
  <c r="P794" i="1"/>
  <c r="Q794" i="1" s="1"/>
  <c r="M794" i="1"/>
  <c r="N794" i="1" s="1"/>
  <c r="J794" i="1"/>
  <c r="K794" i="1" s="1"/>
  <c r="P793" i="1"/>
  <c r="Q793" i="1" s="1"/>
  <c r="M793" i="1"/>
  <c r="N793" i="1" s="1"/>
  <c r="J793" i="1"/>
  <c r="K793" i="1" s="1"/>
  <c r="P792" i="1"/>
  <c r="Q792" i="1" s="1"/>
  <c r="M792" i="1"/>
  <c r="N792" i="1" s="1"/>
  <c r="J792" i="1"/>
  <c r="K792" i="1" s="1"/>
  <c r="P166" i="1"/>
  <c r="Q166" i="1" s="1"/>
  <c r="M166" i="1"/>
  <c r="N166" i="1" s="1"/>
  <c r="J166" i="1"/>
  <c r="K166" i="1" s="1"/>
  <c r="P1189" i="1"/>
  <c r="Q1189" i="1" s="1"/>
  <c r="M1189" i="1"/>
  <c r="N1189" i="1" s="1"/>
  <c r="J1189" i="1"/>
  <c r="K1189" i="1" s="1"/>
  <c r="P1188" i="1"/>
  <c r="Q1188" i="1" s="1"/>
  <c r="M1188" i="1"/>
  <c r="N1188" i="1" s="1"/>
  <c r="J1188" i="1"/>
  <c r="K1188" i="1" s="1"/>
  <c r="P165" i="1"/>
  <c r="Q165" i="1" s="1"/>
  <c r="M165" i="1"/>
  <c r="N165" i="1" s="1"/>
  <c r="J165" i="1"/>
  <c r="K165" i="1" s="1"/>
  <c r="P791" i="1"/>
  <c r="Q791" i="1" s="1"/>
  <c r="M791" i="1"/>
  <c r="N791" i="1" s="1"/>
  <c r="J791" i="1"/>
  <c r="K791" i="1" s="1"/>
  <c r="P164" i="1"/>
  <c r="Q164" i="1" s="1"/>
  <c r="M164" i="1"/>
  <c r="N164" i="1" s="1"/>
  <c r="J164" i="1"/>
  <c r="K164" i="1" s="1"/>
  <c r="P790" i="1"/>
  <c r="Q790" i="1" s="1"/>
  <c r="M790" i="1"/>
  <c r="N790" i="1" s="1"/>
  <c r="J790" i="1"/>
  <c r="K790" i="1" s="1"/>
  <c r="P789" i="1"/>
  <c r="Q789" i="1" s="1"/>
  <c r="M789" i="1"/>
  <c r="N789" i="1" s="1"/>
  <c r="J789" i="1"/>
  <c r="K789" i="1" s="1"/>
  <c r="P1019" i="1"/>
  <c r="Q1019" i="1" s="1"/>
  <c r="M1019" i="1"/>
  <c r="N1019" i="1" s="1"/>
  <c r="J1019" i="1"/>
  <c r="K1019" i="1" s="1"/>
  <c r="P788" i="1"/>
  <c r="Q788" i="1" s="1"/>
  <c r="M788" i="1"/>
  <c r="N788" i="1" s="1"/>
  <c r="J788" i="1"/>
  <c r="K788" i="1" s="1"/>
  <c r="P163" i="1"/>
  <c r="Q163" i="1" s="1"/>
  <c r="M163" i="1"/>
  <c r="N163" i="1" s="1"/>
  <c r="J163" i="1"/>
  <c r="K163" i="1" s="1"/>
  <c r="P1187" i="1"/>
  <c r="Q1187" i="1" s="1"/>
  <c r="M1187" i="1"/>
  <c r="N1187" i="1" s="1"/>
  <c r="J1187" i="1"/>
  <c r="K1187" i="1" s="1"/>
  <c r="P787" i="1"/>
  <c r="Q787" i="1" s="1"/>
  <c r="M787" i="1"/>
  <c r="N787" i="1" s="1"/>
  <c r="J787" i="1"/>
  <c r="K787" i="1" s="1"/>
  <c r="P786" i="1"/>
  <c r="Q786" i="1" s="1"/>
  <c r="M786" i="1"/>
  <c r="N786" i="1" s="1"/>
  <c r="J786" i="1"/>
  <c r="K786" i="1" s="1"/>
  <c r="P785" i="1"/>
  <c r="Q785" i="1" s="1"/>
  <c r="M785" i="1"/>
  <c r="N785" i="1" s="1"/>
  <c r="J785" i="1"/>
  <c r="K785" i="1" s="1"/>
  <c r="P1186" i="1"/>
  <c r="Q1186" i="1" s="1"/>
  <c r="M1186" i="1"/>
  <c r="N1186" i="1" s="1"/>
  <c r="J1186" i="1"/>
  <c r="K1186" i="1" s="1"/>
  <c r="P784" i="1"/>
  <c r="Q784" i="1" s="1"/>
  <c r="M784" i="1"/>
  <c r="N784" i="1" s="1"/>
  <c r="J784" i="1"/>
  <c r="K784" i="1" s="1"/>
  <c r="P783" i="1"/>
  <c r="Q783" i="1" s="1"/>
  <c r="M783" i="1"/>
  <c r="N783" i="1" s="1"/>
  <c r="J783" i="1"/>
  <c r="K783" i="1" s="1"/>
  <c r="P782" i="1"/>
  <c r="Q782" i="1" s="1"/>
  <c r="M782" i="1"/>
  <c r="N782" i="1" s="1"/>
  <c r="J782" i="1"/>
  <c r="K782" i="1" s="1"/>
  <c r="P781" i="1"/>
  <c r="Q781" i="1" s="1"/>
  <c r="M781" i="1"/>
  <c r="N781" i="1" s="1"/>
  <c r="J781" i="1"/>
  <c r="K781" i="1" s="1"/>
  <c r="P1018" i="1"/>
  <c r="Q1018" i="1" s="1"/>
  <c r="M1018" i="1"/>
  <c r="N1018" i="1" s="1"/>
  <c r="J1018" i="1"/>
  <c r="K1018" i="1" s="1"/>
  <c r="P162" i="1"/>
  <c r="Q162" i="1" s="1"/>
  <c r="M162" i="1"/>
  <c r="N162" i="1" s="1"/>
  <c r="J162" i="1"/>
  <c r="K162" i="1" s="1"/>
  <c r="P780" i="1"/>
  <c r="Q780" i="1" s="1"/>
  <c r="M780" i="1"/>
  <c r="N780" i="1" s="1"/>
  <c r="J780" i="1"/>
  <c r="K780" i="1" s="1"/>
  <c r="P1185" i="1"/>
  <c r="Q1185" i="1" s="1"/>
  <c r="M1185" i="1"/>
  <c r="N1185" i="1" s="1"/>
  <c r="J1185" i="1"/>
  <c r="K1185" i="1" s="1"/>
  <c r="P779" i="1"/>
  <c r="Q779" i="1" s="1"/>
  <c r="M779" i="1"/>
  <c r="N779" i="1" s="1"/>
  <c r="J779" i="1"/>
  <c r="K779" i="1" s="1"/>
  <c r="P1017" i="1"/>
  <c r="Q1017" i="1" s="1"/>
  <c r="M1017" i="1"/>
  <c r="N1017" i="1" s="1"/>
  <c r="J1017" i="1"/>
  <c r="K1017" i="1" s="1"/>
  <c r="P778" i="1"/>
  <c r="Q778" i="1" s="1"/>
  <c r="M778" i="1"/>
  <c r="N778" i="1" s="1"/>
  <c r="J778" i="1"/>
  <c r="K778" i="1" s="1"/>
  <c r="P777" i="1"/>
  <c r="Q777" i="1" s="1"/>
  <c r="M777" i="1"/>
  <c r="N777" i="1" s="1"/>
  <c r="J777" i="1"/>
  <c r="K777" i="1" s="1"/>
  <c r="P1016" i="1"/>
  <c r="Q1016" i="1" s="1"/>
  <c r="M1016" i="1"/>
  <c r="N1016" i="1" s="1"/>
  <c r="J1016" i="1"/>
  <c r="K1016" i="1" s="1"/>
  <c r="P776" i="1"/>
  <c r="Q776" i="1" s="1"/>
  <c r="M776" i="1"/>
  <c r="N776" i="1" s="1"/>
  <c r="J776" i="1"/>
  <c r="K776" i="1" s="1"/>
  <c r="P775" i="1"/>
  <c r="Q775" i="1" s="1"/>
  <c r="M775" i="1"/>
  <c r="N775" i="1" s="1"/>
  <c r="J775" i="1"/>
  <c r="K775" i="1" s="1"/>
  <c r="P774" i="1"/>
  <c r="Q774" i="1" s="1"/>
  <c r="M774" i="1"/>
  <c r="N774" i="1" s="1"/>
  <c r="J774" i="1"/>
  <c r="K774" i="1" s="1"/>
  <c r="P1015" i="1"/>
  <c r="Q1015" i="1" s="1"/>
  <c r="M1015" i="1"/>
  <c r="N1015" i="1" s="1"/>
  <c r="J1015" i="1"/>
  <c r="K1015" i="1" s="1"/>
  <c r="P1014" i="1"/>
  <c r="Q1014" i="1" s="1"/>
  <c r="M1014" i="1"/>
  <c r="N1014" i="1" s="1"/>
  <c r="J1014" i="1"/>
  <c r="K1014" i="1" s="1"/>
  <c r="P773" i="1"/>
  <c r="Q773" i="1" s="1"/>
  <c r="M773" i="1"/>
  <c r="N773" i="1" s="1"/>
  <c r="J773" i="1"/>
  <c r="K773" i="1" s="1"/>
  <c r="P772" i="1"/>
  <c r="Q772" i="1" s="1"/>
  <c r="M772" i="1"/>
  <c r="N772" i="1" s="1"/>
  <c r="J772" i="1"/>
  <c r="K772" i="1" s="1"/>
  <c r="P1184" i="1"/>
  <c r="Q1184" i="1" s="1"/>
  <c r="M1184" i="1"/>
  <c r="N1184" i="1" s="1"/>
  <c r="J1184" i="1"/>
  <c r="K1184" i="1" s="1"/>
  <c r="P771" i="1"/>
  <c r="Q771" i="1" s="1"/>
  <c r="M771" i="1"/>
  <c r="N771" i="1" s="1"/>
  <c r="J771" i="1"/>
  <c r="K771" i="1" s="1"/>
  <c r="P770" i="1"/>
  <c r="Q770" i="1" s="1"/>
  <c r="M770" i="1"/>
  <c r="N770" i="1" s="1"/>
  <c r="J770" i="1"/>
  <c r="K770" i="1" s="1"/>
  <c r="P1183" i="1"/>
  <c r="Q1183" i="1" s="1"/>
  <c r="M1183" i="1"/>
  <c r="N1183" i="1" s="1"/>
  <c r="J1183" i="1"/>
  <c r="K1183" i="1" s="1"/>
  <c r="P1182" i="1"/>
  <c r="Q1182" i="1" s="1"/>
  <c r="M1182" i="1"/>
  <c r="N1182" i="1" s="1"/>
  <c r="J1182" i="1"/>
  <c r="K1182" i="1" s="1"/>
  <c r="P769" i="1"/>
  <c r="Q769" i="1" s="1"/>
  <c r="M769" i="1"/>
  <c r="N769" i="1" s="1"/>
  <c r="J769" i="1"/>
  <c r="K769" i="1" s="1"/>
  <c r="P768" i="1"/>
  <c r="Q768" i="1" s="1"/>
  <c r="M768" i="1"/>
  <c r="N768" i="1" s="1"/>
  <c r="J768" i="1"/>
  <c r="K768" i="1" s="1"/>
  <c r="P1181" i="1"/>
  <c r="Q1181" i="1" s="1"/>
  <c r="M1181" i="1"/>
  <c r="N1181" i="1" s="1"/>
  <c r="J1181" i="1"/>
  <c r="K1181" i="1" s="1"/>
  <c r="P1013" i="1"/>
  <c r="Q1013" i="1" s="1"/>
  <c r="M1013" i="1"/>
  <c r="N1013" i="1" s="1"/>
  <c r="J1013" i="1"/>
  <c r="K1013" i="1" s="1"/>
  <c r="P767" i="1"/>
  <c r="Q767" i="1" s="1"/>
  <c r="M767" i="1"/>
  <c r="N767" i="1" s="1"/>
  <c r="J767" i="1"/>
  <c r="K767" i="1" s="1"/>
  <c r="P766" i="1"/>
  <c r="Q766" i="1" s="1"/>
  <c r="M766" i="1"/>
  <c r="N766" i="1" s="1"/>
  <c r="J766" i="1"/>
  <c r="K766" i="1" s="1"/>
  <c r="P765" i="1"/>
  <c r="Q765" i="1" s="1"/>
  <c r="M765" i="1"/>
  <c r="N765" i="1" s="1"/>
  <c r="J765" i="1"/>
  <c r="K765" i="1" s="1"/>
  <c r="P764" i="1"/>
  <c r="Q764" i="1" s="1"/>
  <c r="M764" i="1"/>
  <c r="N764" i="1" s="1"/>
  <c r="J764" i="1"/>
  <c r="K764" i="1" s="1"/>
  <c r="P1012" i="1"/>
  <c r="Q1012" i="1" s="1"/>
  <c r="M1012" i="1"/>
  <c r="N1012" i="1" s="1"/>
  <c r="J1012" i="1"/>
  <c r="K1012" i="1" s="1"/>
  <c r="P763" i="1"/>
  <c r="Q763" i="1" s="1"/>
  <c r="M763" i="1"/>
  <c r="N763" i="1" s="1"/>
  <c r="J763" i="1"/>
  <c r="K763" i="1" s="1"/>
  <c r="P762" i="1"/>
  <c r="Q762" i="1" s="1"/>
  <c r="M762" i="1"/>
  <c r="N762" i="1" s="1"/>
  <c r="J762" i="1"/>
  <c r="K762" i="1" s="1"/>
  <c r="P761" i="1"/>
  <c r="Q761" i="1" s="1"/>
  <c r="M761" i="1"/>
  <c r="N761" i="1" s="1"/>
  <c r="J761" i="1"/>
  <c r="K761" i="1" s="1"/>
  <c r="P760" i="1"/>
  <c r="Q760" i="1" s="1"/>
  <c r="M760" i="1"/>
  <c r="N760" i="1" s="1"/>
  <c r="J760" i="1"/>
  <c r="K760" i="1" s="1"/>
  <c r="P759" i="1"/>
  <c r="Q759" i="1" s="1"/>
  <c r="M759" i="1"/>
  <c r="N759" i="1" s="1"/>
  <c r="J759" i="1"/>
  <c r="K759" i="1" s="1"/>
  <c r="P1180" i="1"/>
  <c r="Q1180" i="1" s="1"/>
  <c r="M1180" i="1"/>
  <c r="N1180" i="1" s="1"/>
  <c r="J1180" i="1"/>
  <c r="K1180" i="1" s="1"/>
  <c r="P758" i="1"/>
  <c r="Q758" i="1" s="1"/>
  <c r="M758" i="1"/>
  <c r="N758" i="1" s="1"/>
  <c r="J758" i="1"/>
  <c r="K758" i="1" s="1"/>
  <c r="P757" i="1"/>
  <c r="Q757" i="1" s="1"/>
  <c r="M757" i="1"/>
  <c r="N757" i="1" s="1"/>
  <c r="J757" i="1"/>
  <c r="K757" i="1" s="1"/>
  <c r="P756" i="1"/>
  <c r="Q756" i="1" s="1"/>
  <c r="M756" i="1"/>
  <c r="N756" i="1" s="1"/>
  <c r="J756" i="1"/>
  <c r="K756" i="1" s="1"/>
  <c r="P316" i="1"/>
  <c r="Q316" i="1" s="1"/>
  <c r="M316" i="1"/>
  <c r="N316" i="1" s="1"/>
  <c r="J316" i="1"/>
  <c r="K316" i="1" s="1"/>
  <c r="P1179" i="1"/>
  <c r="Q1179" i="1" s="1"/>
  <c r="M1179" i="1"/>
  <c r="N1179" i="1" s="1"/>
  <c r="J1179" i="1"/>
  <c r="K1179" i="1" s="1"/>
  <c r="P1178" i="1"/>
  <c r="Q1178" i="1" s="1"/>
  <c r="M1178" i="1"/>
  <c r="N1178" i="1" s="1"/>
  <c r="J1178" i="1"/>
  <c r="K1178" i="1" s="1"/>
  <c r="P755" i="1"/>
  <c r="Q755" i="1" s="1"/>
  <c r="M755" i="1"/>
  <c r="N755" i="1" s="1"/>
  <c r="J755" i="1"/>
  <c r="K755" i="1" s="1"/>
  <c r="P754" i="1"/>
  <c r="Q754" i="1" s="1"/>
  <c r="M754" i="1"/>
  <c r="N754" i="1" s="1"/>
  <c r="J754" i="1"/>
  <c r="K754" i="1" s="1"/>
  <c r="P753" i="1"/>
  <c r="Q753" i="1" s="1"/>
  <c r="M753" i="1"/>
  <c r="N753" i="1" s="1"/>
  <c r="J753" i="1"/>
  <c r="K753" i="1" s="1"/>
  <c r="P752" i="1"/>
  <c r="Q752" i="1" s="1"/>
  <c r="M752" i="1"/>
  <c r="N752" i="1" s="1"/>
  <c r="J752" i="1"/>
  <c r="K752" i="1" s="1"/>
  <c r="P751" i="1"/>
  <c r="Q751" i="1" s="1"/>
  <c r="M751" i="1"/>
  <c r="N751" i="1" s="1"/>
  <c r="J751" i="1"/>
  <c r="K751" i="1" s="1"/>
  <c r="P750" i="1"/>
  <c r="Q750" i="1" s="1"/>
  <c r="M750" i="1"/>
  <c r="N750" i="1" s="1"/>
  <c r="J750" i="1"/>
  <c r="K750" i="1" s="1"/>
  <c r="P161" i="1"/>
  <c r="Q161" i="1" s="1"/>
  <c r="M161" i="1"/>
  <c r="N161" i="1" s="1"/>
  <c r="J161" i="1"/>
  <c r="K161" i="1" s="1"/>
  <c r="P749" i="1"/>
  <c r="Q749" i="1" s="1"/>
  <c r="M749" i="1"/>
  <c r="N749" i="1" s="1"/>
  <c r="J749" i="1"/>
  <c r="K749" i="1" s="1"/>
  <c r="P748" i="1"/>
  <c r="Q748" i="1" s="1"/>
  <c r="M748" i="1"/>
  <c r="N748" i="1" s="1"/>
  <c r="J748" i="1"/>
  <c r="K748" i="1" s="1"/>
  <c r="P747" i="1"/>
  <c r="Q747" i="1" s="1"/>
  <c r="M747" i="1"/>
  <c r="N747" i="1" s="1"/>
  <c r="J747" i="1"/>
  <c r="K747" i="1" s="1"/>
  <c r="P746" i="1"/>
  <c r="Q746" i="1" s="1"/>
  <c r="M746" i="1"/>
  <c r="N746" i="1" s="1"/>
  <c r="J746" i="1"/>
  <c r="K746" i="1" s="1"/>
  <c r="P745" i="1"/>
  <c r="Q745" i="1" s="1"/>
  <c r="M745" i="1"/>
  <c r="N745" i="1" s="1"/>
  <c r="J745" i="1"/>
  <c r="K745" i="1" s="1"/>
  <c r="P744" i="1"/>
  <c r="Q744" i="1" s="1"/>
  <c r="M744" i="1"/>
  <c r="N744" i="1" s="1"/>
  <c r="J744" i="1"/>
  <c r="K744" i="1" s="1"/>
  <c r="P160" i="1"/>
  <c r="Q160" i="1" s="1"/>
  <c r="M160" i="1"/>
  <c r="N160" i="1" s="1"/>
  <c r="J160" i="1"/>
  <c r="K160" i="1" s="1"/>
  <c r="P159" i="1"/>
  <c r="Q159" i="1" s="1"/>
  <c r="M159" i="1"/>
  <c r="N159" i="1" s="1"/>
  <c r="J159" i="1"/>
  <c r="K159" i="1" s="1"/>
  <c r="P1011" i="1"/>
  <c r="Q1011" i="1" s="1"/>
  <c r="M1011" i="1"/>
  <c r="N1011" i="1" s="1"/>
  <c r="J1011" i="1"/>
  <c r="K1011" i="1" s="1"/>
  <c r="P743" i="1"/>
  <c r="Q743" i="1" s="1"/>
  <c r="M743" i="1"/>
  <c r="N743" i="1" s="1"/>
  <c r="J743" i="1"/>
  <c r="K743" i="1" s="1"/>
  <c r="P742" i="1"/>
  <c r="Q742" i="1" s="1"/>
  <c r="M742" i="1"/>
  <c r="N742" i="1" s="1"/>
  <c r="J742" i="1"/>
  <c r="K742" i="1" s="1"/>
  <c r="P741" i="1"/>
  <c r="Q741" i="1" s="1"/>
  <c r="M741" i="1"/>
  <c r="N741" i="1" s="1"/>
  <c r="J741" i="1"/>
  <c r="K741" i="1" s="1"/>
  <c r="P158" i="1"/>
  <c r="Q158" i="1" s="1"/>
  <c r="M158" i="1"/>
  <c r="N158" i="1" s="1"/>
  <c r="J158" i="1"/>
  <c r="K158" i="1" s="1"/>
  <c r="P157" i="1"/>
  <c r="Q157" i="1" s="1"/>
  <c r="M157" i="1"/>
  <c r="N157" i="1" s="1"/>
  <c r="J157" i="1"/>
  <c r="K157" i="1" s="1"/>
  <c r="P315" i="1"/>
  <c r="Q315" i="1" s="1"/>
  <c r="M315" i="1"/>
  <c r="N315" i="1" s="1"/>
  <c r="J315" i="1"/>
  <c r="K315" i="1" s="1"/>
  <c r="P1010" i="1"/>
  <c r="Q1010" i="1" s="1"/>
  <c r="M1010" i="1"/>
  <c r="N1010" i="1" s="1"/>
  <c r="J1010" i="1"/>
  <c r="K1010" i="1" s="1"/>
  <c r="P740" i="1"/>
  <c r="Q740" i="1" s="1"/>
  <c r="M740" i="1"/>
  <c r="N740" i="1" s="1"/>
  <c r="J740" i="1"/>
  <c r="K740" i="1" s="1"/>
  <c r="P1177" i="1"/>
  <c r="Q1177" i="1" s="1"/>
  <c r="M1177" i="1"/>
  <c r="N1177" i="1" s="1"/>
  <c r="J1177" i="1"/>
  <c r="K1177" i="1" s="1"/>
  <c r="P739" i="1"/>
  <c r="Q739" i="1" s="1"/>
  <c r="M739" i="1"/>
  <c r="N739" i="1" s="1"/>
  <c r="J739" i="1"/>
  <c r="K739" i="1" s="1"/>
  <c r="P1176" i="1"/>
  <c r="Q1176" i="1" s="1"/>
  <c r="M1176" i="1"/>
  <c r="N1176" i="1" s="1"/>
  <c r="J1176" i="1"/>
  <c r="K1176" i="1" s="1"/>
  <c r="P738" i="1"/>
  <c r="Q738" i="1" s="1"/>
  <c r="M738" i="1"/>
  <c r="N738" i="1" s="1"/>
  <c r="J738" i="1"/>
  <c r="K738" i="1" s="1"/>
  <c r="P1175" i="1"/>
  <c r="Q1175" i="1" s="1"/>
  <c r="M1175" i="1"/>
  <c r="N1175" i="1" s="1"/>
  <c r="J1175" i="1"/>
  <c r="K1175" i="1" s="1"/>
  <c r="P156" i="1"/>
  <c r="Q156" i="1" s="1"/>
  <c r="M156" i="1"/>
  <c r="N156" i="1" s="1"/>
  <c r="J156" i="1"/>
  <c r="K156" i="1" s="1"/>
  <c r="P737" i="1"/>
  <c r="Q737" i="1" s="1"/>
  <c r="M737" i="1"/>
  <c r="N737" i="1" s="1"/>
  <c r="J737" i="1"/>
  <c r="K737" i="1" s="1"/>
  <c r="P736" i="1"/>
  <c r="Q736" i="1" s="1"/>
  <c r="M736" i="1"/>
  <c r="N736" i="1" s="1"/>
  <c r="J736" i="1"/>
  <c r="K736" i="1" s="1"/>
  <c r="P1009" i="1"/>
  <c r="Q1009" i="1" s="1"/>
  <c r="M1009" i="1"/>
  <c r="N1009" i="1" s="1"/>
  <c r="J1009" i="1"/>
  <c r="K1009" i="1" s="1"/>
  <c r="P735" i="1"/>
  <c r="Q735" i="1" s="1"/>
  <c r="M735" i="1"/>
  <c r="N735" i="1" s="1"/>
  <c r="J735" i="1"/>
  <c r="K735" i="1" s="1"/>
  <c r="P314" i="1"/>
  <c r="Q314" i="1" s="1"/>
  <c r="M314" i="1"/>
  <c r="N314" i="1" s="1"/>
  <c r="J314" i="1"/>
  <c r="K314" i="1" s="1"/>
  <c r="P734" i="1"/>
  <c r="Q734" i="1" s="1"/>
  <c r="M734" i="1"/>
  <c r="N734" i="1" s="1"/>
  <c r="J734" i="1"/>
  <c r="K734" i="1" s="1"/>
  <c r="P155" i="1"/>
  <c r="Q155" i="1" s="1"/>
  <c r="M155" i="1"/>
  <c r="N155" i="1" s="1"/>
  <c r="J155" i="1"/>
  <c r="K155" i="1" s="1"/>
  <c r="P313" i="1"/>
  <c r="Q313" i="1" s="1"/>
  <c r="M313" i="1"/>
  <c r="N313" i="1" s="1"/>
  <c r="J313" i="1"/>
  <c r="K313" i="1" s="1"/>
  <c r="P733" i="1"/>
  <c r="Q733" i="1" s="1"/>
  <c r="M733" i="1"/>
  <c r="N733" i="1" s="1"/>
  <c r="J733" i="1"/>
  <c r="K733" i="1" s="1"/>
  <c r="P732" i="1"/>
  <c r="Q732" i="1" s="1"/>
  <c r="M732" i="1"/>
  <c r="N732" i="1" s="1"/>
  <c r="J732" i="1"/>
  <c r="K732" i="1" s="1"/>
  <c r="P154" i="1"/>
  <c r="Q154" i="1" s="1"/>
  <c r="M154" i="1"/>
  <c r="N154" i="1" s="1"/>
  <c r="J154" i="1"/>
  <c r="K154" i="1" s="1"/>
  <c r="P312" i="1"/>
  <c r="Q312" i="1" s="1"/>
  <c r="M312" i="1"/>
  <c r="N312" i="1" s="1"/>
  <c r="J312" i="1"/>
  <c r="K312" i="1" s="1"/>
  <c r="P731" i="1"/>
  <c r="Q731" i="1" s="1"/>
  <c r="M731" i="1"/>
  <c r="N731" i="1" s="1"/>
  <c r="J731" i="1"/>
  <c r="K731" i="1" s="1"/>
  <c r="P1174" i="1"/>
  <c r="Q1174" i="1" s="1"/>
  <c r="M1174" i="1"/>
  <c r="N1174" i="1" s="1"/>
  <c r="J1174" i="1"/>
  <c r="K1174" i="1" s="1"/>
  <c r="P311" i="1"/>
  <c r="Q311" i="1" s="1"/>
  <c r="M311" i="1"/>
  <c r="N311" i="1" s="1"/>
  <c r="J311" i="1"/>
  <c r="K311" i="1" s="1"/>
  <c r="P1008" i="1"/>
  <c r="Q1008" i="1" s="1"/>
  <c r="M1008" i="1"/>
  <c r="N1008" i="1" s="1"/>
  <c r="J1008" i="1"/>
  <c r="K1008" i="1" s="1"/>
  <c r="P730" i="1"/>
  <c r="Q730" i="1" s="1"/>
  <c r="M730" i="1"/>
  <c r="N730" i="1" s="1"/>
  <c r="J730" i="1"/>
  <c r="K730" i="1" s="1"/>
  <c r="P310" i="1"/>
  <c r="Q310" i="1" s="1"/>
  <c r="M310" i="1"/>
  <c r="N310" i="1" s="1"/>
  <c r="J310" i="1"/>
  <c r="K310" i="1" s="1"/>
  <c r="P309" i="1"/>
  <c r="Q309" i="1" s="1"/>
  <c r="M309" i="1"/>
  <c r="N309" i="1" s="1"/>
  <c r="J309" i="1"/>
  <c r="K309" i="1" s="1"/>
  <c r="P153" i="1"/>
  <c r="Q153" i="1" s="1"/>
  <c r="M153" i="1"/>
  <c r="N153" i="1" s="1"/>
  <c r="J153" i="1"/>
  <c r="K153" i="1" s="1"/>
  <c r="P308" i="1"/>
  <c r="Q308" i="1" s="1"/>
  <c r="M308" i="1"/>
  <c r="N308" i="1" s="1"/>
  <c r="J308" i="1"/>
  <c r="K308" i="1" s="1"/>
  <c r="P729" i="1"/>
  <c r="Q729" i="1" s="1"/>
  <c r="M729" i="1"/>
  <c r="N729" i="1" s="1"/>
  <c r="J729" i="1"/>
  <c r="K729" i="1" s="1"/>
  <c r="P728" i="1"/>
  <c r="Q728" i="1" s="1"/>
  <c r="M728" i="1"/>
  <c r="N728" i="1" s="1"/>
  <c r="J728" i="1"/>
  <c r="K728" i="1" s="1"/>
  <c r="P727" i="1"/>
  <c r="Q727" i="1" s="1"/>
  <c r="M727" i="1"/>
  <c r="N727" i="1" s="1"/>
  <c r="J727" i="1"/>
  <c r="K727" i="1" s="1"/>
  <c r="P152" i="1"/>
  <c r="Q152" i="1" s="1"/>
  <c r="M152" i="1"/>
  <c r="N152" i="1" s="1"/>
  <c r="J152" i="1"/>
  <c r="K152" i="1" s="1"/>
  <c r="P726" i="1"/>
  <c r="Q726" i="1" s="1"/>
  <c r="M726" i="1"/>
  <c r="N726" i="1" s="1"/>
  <c r="J726" i="1"/>
  <c r="K726" i="1" s="1"/>
  <c r="P307" i="1"/>
  <c r="Q307" i="1" s="1"/>
  <c r="M307" i="1"/>
  <c r="N307" i="1" s="1"/>
  <c r="J307" i="1"/>
  <c r="K307" i="1" s="1"/>
  <c r="P1173" i="1"/>
  <c r="Q1173" i="1" s="1"/>
  <c r="M1173" i="1"/>
  <c r="N1173" i="1" s="1"/>
  <c r="J1173" i="1"/>
  <c r="K1173" i="1" s="1"/>
  <c r="P151" i="1"/>
  <c r="Q151" i="1" s="1"/>
  <c r="M151" i="1"/>
  <c r="N151" i="1" s="1"/>
  <c r="J151" i="1"/>
  <c r="K151" i="1" s="1"/>
  <c r="P725" i="1"/>
  <c r="Q725" i="1" s="1"/>
  <c r="M725" i="1"/>
  <c r="N725" i="1" s="1"/>
  <c r="J725" i="1"/>
  <c r="K725" i="1" s="1"/>
  <c r="P724" i="1"/>
  <c r="Q724" i="1" s="1"/>
  <c r="M724" i="1"/>
  <c r="N724" i="1" s="1"/>
  <c r="J724" i="1"/>
  <c r="K724" i="1" s="1"/>
  <c r="P723" i="1"/>
  <c r="Q723" i="1" s="1"/>
  <c r="M723" i="1"/>
  <c r="N723" i="1" s="1"/>
  <c r="J723" i="1"/>
  <c r="K723" i="1" s="1"/>
  <c r="P722" i="1"/>
  <c r="Q722" i="1" s="1"/>
  <c r="M722" i="1"/>
  <c r="N722" i="1" s="1"/>
  <c r="J722" i="1"/>
  <c r="K722" i="1" s="1"/>
  <c r="P1007" i="1"/>
  <c r="Q1007" i="1" s="1"/>
  <c r="M1007" i="1"/>
  <c r="N1007" i="1" s="1"/>
  <c r="J1007" i="1"/>
  <c r="K1007" i="1" s="1"/>
  <c r="P721" i="1"/>
  <c r="Q721" i="1" s="1"/>
  <c r="M721" i="1"/>
  <c r="N721" i="1" s="1"/>
  <c r="J721" i="1"/>
  <c r="K721" i="1" s="1"/>
  <c r="P720" i="1"/>
  <c r="Q720" i="1" s="1"/>
  <c r="M720" i="1"/>
  <c r="N720" i="1" s="1"/>
  <c r="J720" i="1"/>
  <c r="K720" i="1" s="1"/>
  <c r="P719" i="1"/>
  <c r="Q719" i="1" s="1"/>
  <c r="M719" i="1"/>
  <c r="N719" i="1" s="1"/>
  <c r="J719" i="1"/>
  <c r="K719" i="1" s="1"/>
  <c r="P150" i="1"/>
  <c r="Q150" i="1" s="1"/>
  <c r="M150" i="1"/>
  <c r="N150" i="1" s="1"/>
  <c r="J150" i="1"/>
  <c r="K150" i="1" s="1"/>
  <c r="P718" i="1"/>
  <c r="Q718" i="1" s="1"/>
  <c r="M718" i="1"/>
  <c r="N718" i="1" s="1"/>
  <c r="J718" i="1"/>
  <c r="K718" i="1" s="1"/>
  <c r="P717" i="1"/>
  <c r="Q717" i="1" s="1"/>
  <c r="M717" i="1"/>
  <c r="N717" i="1" s="1"/>
  <c r="J717" i="1"/>
  <c r="K717" i="1" s="1"/>
  <c r="P716" i="1"/>
  <c r="Q716" i="1" s="1"/>
  <c r="M716" i="1"/>
  <c r="N716" i="1" s="1"/>
  <c r="J716" i="1"/>
  <c r="K716" i="1" s="1"/>
  <c r="P1172" i="1"/>
  <c r="Q1172" i="1" s="1"/>
  <c r="M1172" i="1"/>
  <c r="N1172" i="1" s="1"/>
  <c r="J1172" i="1"/>
  <c r="K1172" i="1" s="1"/>
  <c r="P1171" i="1"/>
  <c r="Q1171" i="1" s="1"/>
  <c r="M1171" i="1"/>
  <c r="N1171" i="1" s="1"/>
  <c r="J1171" i="1"/>
  <c r="K1171" i="1" s="1"/>
  <c r="P306" i="1"/>
  <c r="Q306" i="1" s="1"/>
  <c r="M306" i="1"/>
  <c r="N306" i="1" s="1"/>
  <c r="J306" i="1"/>
  <c r="K306" i="1" s="1"/>
  <c r="P715" i="1"/>
  <c r="Q715" i="1" s="1"/>
  <c r="M715" i="1"/>
  <c r="N715" i="1" s="1"/>
  <c r="J715" i="1"/>
  <c r="K715" i="1" s="1"/>
  <c r="P714" i="1"/>
  <c r="Q714" i="1" s="1"/>
  <c r="M714" i="1"/>
  <c r="N714" i="1" s="1"/>
  <c r="J714" i="1"/>
  <c r="K714" i="1" s="1"/>
  <c r="P149" i="1"/>
  <c r="Q149" i="1" s="1"/>
  <c r="M149" i="1"/>
  <c r="N149" i="1" s="1"/>
  <c r="J149" i="1"/>
  <c r="K149" i="1" s="1"/>
  <c r="P713" i="1"/>
  <c r="Q713" i="1" s="1"/>
  <c r="M713" i="1"/>
  <c r="N713" i="1" s="1"/>
  <c r="J713" i="1"/>
  <c r="K713" i="1" s="1"/>
  <c r="P712" i="1"/>
  <c r="Q712" i="1" s="1"/>
  <c r="M712" i="1"/>
  <c r="N712" i="1" s="1"/>
  <c r="J712" i="1"/>
  <c r="K712" i="1" s="1"/>
  <c r="P305" i="1"/>
  <c r="Q305" i="1" s="1"/>
  <c r="M305" i="1"/>
  <c r="N305" i="1" s="1"/>
  <c r="J305" i="1"/>
  <c r="K305" i="1" s="1"/>
  <c r="P304" i="1"/>
  <c r="Q304" i="1" s="1"/>
  <c r="M304" i="1"/>
  <c r="N304" i="1" s="1"/>
  <c r="J304" i="1"/>
  <c r="K304" i="1" s="1"/>
  <c r="P711" i="1"/>
  <c r="Q711" i="1" s="1"/>
  <c r="M711" i="1"/>
  <c r="N711" i="1" s="1"/>
  <c r="J711" i="1"/>
  <c r="K711" i="1" s="1"/>
  <c r="P1006" i="1"/>
  <c r="Q1006" i="1" s="1"/>
  <c r="M1006" i="1"/>
  <c r="N1006" i="1" s="1"/>
  <c r="J1006" i="1"/>
  <c r="K1006" i="1" s="1"/>
  <c r="P710" i="1"/>
  <c r="Q710" i="1" s="1"/>
  <c r="M710" i="1"/>
  <c r="N710" i="1" s="1"/>
  <c r="J710" i="1"/>
  <c r="K710" i="1" s="1"/>
  <c r="P148" i="1"/>
  <c r="Q148" i="1" s="1"/>
  <c r="M148" i="1"/>
  <c r="N148" i="1" s="1"/>
  <c r="J148" i="1"/>
  <c r="K148" i="1" s="1"/>
  <c r="P147" i="1"/>
  <c r="Q147" i="1" s="1"/>
  <c r="M147" i="1"/>
  <c r="N147" i="1" s="1"/>
  <c r="J147" i="1"/>
  <c r="K147" i="1" s="1"/>
  <c r="P709" i="1"/>
  <c r="Q709" i="1" s="1"/>
  <c r="M709" i="1"/>
  <c r="N709" i="1" s="1"/>
  <c r="J709" i="1"/>
  <c r="K709" i="1" s="1"/>
  <c r="P303" i="1"/>
  <c r="Q303" i="1" s="1"/>
  <c r="M303" i="1"/>
  <c r="N303" i="1" s="1"/>
  <c r="J303" i="1"/>
  <c r="K303" i="1" s="1"/>
  <c r="P146" i="1"/>
  <c r="Q146" i="1" s="1"/>
  <c r="M146" i="1"/>
  <c r="N146" i="1" s="1"/>
  <c r="J146" i="1"/>
  <c r="K146" i="1" s="1"/>
  <c r="P1170" i="1"/>
  <c r="Q1170" i="1" s="1"/>
  <c r="M1170" i="1"/>
  <c r="N1170" i="1" s="1"/>
  <c r="J1170" i="1"/>
  <c r="K1170" i="1" s="1"/>
  <c r="P708" i="1"/>
  <c r="Q708" i="1" s="1"/>
  <c r="M708" i="1"/>
  <c r="N708" i="1" s="1"/>
  <c r="J708" i="1"/>
  <c r="K708" i="1" s="1"/>
  <c r="P707" i="1"/>
  <c r="Q707" i="1" s="1"/>
  <c r="M707" i="1"/>
  <c r="N707" i="1" s="1"/>
  <c r="J707" i="1"/>
  <c r="K707" i="1" s="1"/>
  <c r="P706" i="1"/>
  <c r="Q706" i="1" s="1"/>
  <c r="M706" i="1"/>
  <c r="N706" i="1" s="1"/>
  <c r="J706" i="1"/>
  <c r="K706" i="1" s="1"/>
  <c r="P145" i="1"/>
  <c r="Q145" i="1" s="1"/>
  <c r="M145" i="1"/>
  <c r="N145" i="1" s="1"/>
  <c r="J145" i="1"/>
  <c r="K145" i="1" s="1"/>
  <c r="P1169" i="1"/>
  <c r="Q1169" i="1" s="1"/>
  <c r="M1169" i="1"/>
  <c r="N1169" i="1" s="1"/>
  <c r="J1169" i="1"/>
  <c r="K1169" i="1" s="1"/>
  <c r="P144" i="1"/>
  <c r="Q144" i="1" s="1"/>
  <c r="M144" i="1"/>
  <c r="N144" i="1" s="1"/>
  <c r="J144" i="1"/>
  <c r="K144" i="1" s="1"/>
  <c r="P1005" i="1"/>
  <c r="Q1005" i="1" s="1"/>
  <c r="M1005" i="1"/>
  <c r="N1005" i="1" s="1"/>
  <c r="J1005" i="1"/>
  <c r="K1005" i="1" s="1"/>
  <c r="P1168" i="1"/>
  <c r="Q1168" i="1" s="1"/>
  <c r="M1168" i="1"/>
  <c r="N1168" i="1" s="1"/>
  <c r="J1168" i="1"/>
  <c r="K1168" i="1" s="1"/>
  <c r="P143" i="1"/>
  <c r="Q143" i="1" s="1"/>
  <c r="M143" i="1"/>
  <c r="N143" i="1" s="1"/>
  <c r="J143" i="1"/>
  <c r="K143" i="1" s="1"/>
  <c r="P142" i="1"/>
  <c r="Q142" i="1" s="1"/>
  <c r="M142" i="1"/>
  <c r="N142" i="1" s="1"/>
  <c r="J142" i="1"/>
  <c r="K142" i="1" s="1"/>
  <c r="P1167" i="1"/>
  <c r="Q1167" i="1" s="1"/>
  <c r="M1167" i="1"/>
  <c r="N1167" i="1" s="1"/>
  <c r="J1167" i="1"/>
  <c r="K1167" i="1" s="1"/>
  <c r="P1166" i="1"/>
  <c r="Q1166" i="1" s="1"/>
  <c r="M1166" i="1"/>
  <c r="N1166" i="1" s="1"/>
  <c r="J1166" i="1"/>
  <c r="K1166" i="1" s="1"/>
  <c r="P1165" i="1"/>
  <c r="Q1165" i="1" s="1"/>
  <c r="M1165" i="1"/>
  <c r="N1165" i="1" s="1"/>
  <c r="J1165" i="1"/>
  <c r="K1165" i="1" s="1"/>
  <c r="P1164" i="1"/>
  <c r="Q1164" i="1" s="1"/>
  <c r="M1164" i="1"/>
  <c r="N1164" i="1" s="1"/>
  <c r="J1164" i="1"/>
  <c r="K1164" i="1" s="1"/>
  <c r="P141" i="1"/>
  <c r="Q141" i="1" s="1"/>
  <c r="M141" i="1"/>
  <c r="N141" i="1" s="1"/>
  <c r="J141" i="1"/>
  <c r="K141" i="1" s="1"/>
  <c r="P705" i="1"/>
  <c r="Q705" i="1" s="1"/>
  <c r="M705" i="1"/>
  <c r="N705" i="1" s="1"/>
  <c r="J705" i="1"/>
  <c r="K705" i="1" s="1"/>
  <c r="P704" i="1"/>
  <c r="Q704" i="1" s="1"/>
  <c r="M704" i="1"/>
  <c r="N704" i="1" s="1"/>
  <c r="J704" i="1"/>
  <c r="K704" i="1" s="1"/>
  <c r="P1163" i="1"/>
  <c r="Q1163" i="1" s="1"/>
  <c r="M1163" i="1"/>
  <c r="N1163" i="1" s="1"/>
  <c r="J1163" i="1"/>
  <c r="K1163" i="1" s="1"/>
  <c r="P140" i="1"/>
  <c r="Q140" i="1" s="1"/>
  <c r="M140" i="1"/>
  <c r="N140" i="1" s="1"/>
  <c r="J140" i="1"/>
  <c r="K140" i="1" s="1"/>
  <c r="P302" i="1"/>
  <c r="Q302" i="1" s="1"/>
  <c r="M302" i="1"/>
  <c r="N302" i="1" s="1"/>
  <c r="J302" i="1"/>
  <c r="K302" i="1" s="1"/>
  <c r="P139" i="1"/>
  <c r="Q139" i="1" s="1"/>
  <c r="M139" i="1"/>
  <c r="N139" i="1" s="1"/>
  <c r="J139" i="1"/>
  <c r="K139" i="1" s="1"/>
  <c r="P703" i="1"/>
  <c r="Q703" i="1" s="1"/>
  <c r="M703" i="1"/>
  <c r="N703" i="1" s="1"/>
  <c r="J703" i="1"/>
  <c r="K703" i="1" s="1"/>
  <c r="P301" i="1"/>
  <c r="Q301" i="1" s="1"/>
  <c r="M301" i="1"/>
  <c r="N301" i="1" s="1"/>
  <c r="J301" i="1"/>
  <c r="K301" i="1" s="1"/>
  <c r="P300" i="1"/>
  <c r="Q300" i="1" s="1"/>
  <c r="M300" i="1"/>
  <c r="N300" i="1" s="1"/>
  <c r="J300" i="1"/>
  <c r="K300" i="1" s="1"/>
  <c r="P702" i="1"/>
  <c r="Q702" i="1" s="1"/>
  <c r="M702" i="1"/>
  <c r="N702" i="1" s="1"/>
  <c r="J702" i="1"/>
  <c r="K702" i="1" s="1"/>
  <c r="P299" i="1"/>
  <c r="Q299" i="1" s="1"/>
  <c r="M299" i="1"/>
  <c r="N299" i="1" s="1"/>
  <c r="J299" i="1"/>
  <c r="K299" i="1" s="1"/>
  <c r="P298" i="1"/>
  <c r="Q298" i="1" s="1"/>
  <c r="M298" i="1"/>
  <c r="N298" i="1" s="1"/>
  <c r="J298" i="1"/>
  <c r="K298" i="1" s="1"/>
  <c r="P701" i="1"/>
  <c r="Q701" i="1" s="1"/>
  <c r="M701" i="1"/>
  <c r="N701" i="1" s="1"/>
  <c r="J701" i="1"/>
  <c r="K701" i="1" s="1"/>
  <c r="P700" i="1"/>
  <c r="Q700" i="1" s="1"/>
  <c r="M700" i="1"/>
  <c r="N700" i="1" s="1"/>
  <c r="J700" i="1"/>
  <c r="K700" i="1" s="1"/>
  <c r="P1162" i="1"/>
  <c r="Q1162" i="1" s="1"/>
  <c r="M1162" i="1"/>
  <c r="N1162" i="1" s="1"/>
  <c r="J1162" i="1"/>
  <c r="K1162" i="1" s="1"/>
  <c r="P699" i="1"/>
  <c r="Q699" i="1" s="1"/>
  <c r="M699" i="1"/>
  <c r="N699" i="1" s="1"/>
  <c r="J699" i="1"/>
  <c r="K699" i="1" s="1"/>
  <c r="P698" i="1"/>
  <c r="Q698" i="1" s="1"/>
  <c r="M698" i="1"/>
  <c r="N698" i="1" s="1"/>
  <c r="J698" i="1"/>
  <c r="K698" i="1" s="1"/>
  <c r="P697" i="1"/>
  <c r="Q697" i="1" s="1"/>
  <c r="M697" i="1"/>
  <c r="N697" i="1" s="1"/>
  <c r="J697" i="1"/>
  <c r="K697" i="1" s="1"/>
  <c r="P138" i="1"/>
  <c r="Q138" i="1" s="1"/>
  <c r="M138" i="1"/>
  <c r="N138" i="1" s="1"/>
  <c r="J138" i="1"/>
  <c r="K138" i="1" s="1"/>
  <c r="P137" i="1"/>
  <c r="Q137" i="1" s="1"/>
  <c r="M137" i="1"/>
  <c r="N137" i="1" s="1"/>
  <c r="J137" i="1"/>
  <c r="K137" i="1" s="1"/>
  <c r="P696" i="1"/>
  <c r="Q696" i="1" s="1"/>
  <c r="M696" i="1"/>
  <c r="N696" i="1" s="1"/>
  <c r="J696" i="1"/>
  <c r="K696" i="1" s="1"/>
  <c r="P695" i="1"/>
  <c r="Q695" i="1" s="1"/>
  <c r="M695" i="1"/>
  <c r="N695" i="1" s="1"/>
  <c r="J695" i="1"/>
  <c r="K695" i="1" s="1"/>
  <c r="P694" i="1"/>
  <c r="Q694" i="1" s="1"/>
  <c r="M694" i="1"/>
  <c r="N694" i="1" s="1"/>
  <c r="J694" i="1"/>
  <c r="K694" i="1" s="1"/>
  <c r="P693" i="1"/>
  <c r="Q693" i="1" s="1"/>
  <c r="M693" i="1"/>
  <c r="N693" i="1" s="1"/>
  <c r="J693" i="1"/>
  <c r="K693" i="1" s="1"/>
  <c r="P1004" i="1"/>
  <c r="Q1004" i="1" s="1"/>
  <c r="M1004" i="1"/>
  <c r="N1004" i="1" s="1"/>
  <c r="J1004" i="1"/>
  <c r="K1004" i="1" s="1"/>
  <c r="P692" i="1"/>
  <c r="Q692" i="1" s="1"/>
  <c r="M692" i="1"/>
  <c r="N692" i="1" s="1"/>
  <c r="J692" i="1"/>
  <c r="K692" i="1" s="1"/>
  <c r="P691" i="1"/>
  <c r="Q691" i="1" s="1"/>
  <c r="M691" i="1"/>
  <c r="N691" i="1" s="1"/>
  <c r="J691" i="1"/>
  <c r="K691" i="1" s="1"/>
  <c r="P690" i="1"/>
  <c r="Q690" i="1" s="1"/>
  <c r="M690" i="1"/>
  <c r="N690" i="1" s="1"/>
  <c r="J690" i="1"/>
  <c r="K690" i="1" s="1"/>
  <c r="P297" i="1"/>
  <c r="Q297" i="1" s="1"/>
  <c r="M297" i="1"/>
  <c r="N297" i="1" s="1"/>
  <c r="J297" i="1"/>
  <c r="K297" i="1" s="1"/>
  <c r="P1161" i="1"/>
  <c r="Q1161" i="1" s="1"/>
  <c r="M1161" i="1"/>
  <c r="N1161" i="1" s="1"/>
  <c r="J1161" i="1"/>
  <c r="K1161" i="1" s="1"/>
  <c r="P1003" i="1"/>
  <c r="Q1003" i="1" s="1"/>
  <c r="M1003" i="1"/>
  <c r="N1003" i="1" s="1"/>
  <c r="J1003" i="1"/>
  <c r="K1003" i="1" s="1"/>
  <c r="P136" i="1"/>
  <c r="Q136" i="1" s="1"/>
  <c r="M136" i="1"/>
  <c r="N136" i="1" s="1"/>
  <c r="J136" i="1"/>
  <c r="K136" i="1" s="1"/>
  <c r="P689" i="1"/>
  <c r="Q689" i="1" s="1"/>
  <c r="M689" i="1"/>
  <c r="N689" i="1" s="1"/>
  <c r="J689" i="1"/>
  <c r="K689" i="1" s="1"/>
  <c r="P296" i="1"/>
  <c r="Q296" i="1" s="1"/>
  <c r="M296" i="1"/>
  <c r="N296" i="1" s="1"/>
  <c r="J296" i="1"/>
  <c r="K296" i="1" s="1"/>
  <c r="P1002" i="1"/>
  <c r="Q1002" i="1" s="1"/>
  <c r="M1002" i="1"/>
  <c r="N1002" i="1" s="1"/>
  <c r="J1002" i="1"/>
  <c r="K1002" i="1" s="1"/>
  <c r="P688" i="1"/>
  <c r="Q688" i="1" s="1"/>
  <c r="M688" i="1"/>
  <c r="N688" i="1" s="1"/>
  <c r="J688" i="1"/>
  <c r="K688" i="1" s="1"/>
  <c r="P1001" i="1"/>
  <c r="Q1001" i="1" s="1"/>
  <c r="M1001" i="1"/>
  <c r="N1001" i="1" s="1"/>
  <c r="J1001" i="1"/>
  <c r="K1001" i="1" s="1"/>
  <c r="P687" i="1"/>
  <c r="Q687" i="1" s="1"/>
  <c r="M687" i="1"/>
  <c r="N687" i="1" s="1"/>
  <c r="J687" i="1"/>
  <c r="K687" i="1" s="1"/>
  <c r="P686" i="1"/>
  <c r="Q686" i="1" s="1"/>
  <c r="M686" i="1"/>
  <c r="N686" i="1" s="1"/>
  <c r="J686" i="1"/>
  <c r="K686" i="1" s="1"/>
  <c r="P135" i="1"/>
  <c r="Q135" i="1" s="1"/>
  <c r="M135" i="1"/>
  <c r="N135" i="1" s="1"/>
  <c r="J135" i="1"/>
  <c r="K135" i="1" s="1"/>
  <c r="P685" i="1"/>
  <c r="Q685" i="1" s="1"/>
  <c r="M685" i="1"/>
  <c r="N685" i="1" s="1"/>
  <c r="J685" i="1"/>
  <c r="K685" i="1" s="1"/>
  <c r="P134" i="1"/>
  <c r="Q134" i="1" s="1"/>
  <c r="M134" i="1"/>
  <c r="N134" i="1" s="1"/>
  <c r="J134" i="1"/>
  <c r="K134" i="1" s="1"/>
  <c r="P1160" i="1"/>
  <c r="Q1160" i="1" s="1"/>
  <c r="M1160" i="1"/>
  <c r="N1160" i="1" s="1"/>
  <c r="J1160" i="1"/>
  <c r="K1160" i="1" s="1"/>
  <c r="P684" i="1"/>
  <c r="Q684" i="1" s="1"/>
  <c r="M684" i="1"/>
  <c r="N684" i="1" s="1"/>
  <c r="J684" i="1"/>
  <c r="K684" i="1" s="1"/>
  <c r="P683" i="1"/>
  <c r="Q683" i="1" s="1"/>
  <c r="M683" i="1"/>
  <c r="N683" i="1" s="1"/>
  <c r="J683" i="1"/>
  <c r="K683" i="1" s="1"/>
  <c r="P1159" i="1"/>
  <c r="Q1159" i="1" s="1"/>
  <c r="M1159" i="1"/>
  <c r="N1159" i="1" s="1"/>
  <c r="J1159" i="1"/>
  <c r="K1159" i="1" s="1"/>
  <c r="P133" i="1"/>
  <c r="Q133" i="1" s="1"/>
  <c r="M133" i="1"/>
  <c r="N133" i="1" s="1"/>
  <c r="J133" i="1"/>
  <c r="K133" i="1" s="1"/>
  <c r="P682" i="1"/>
  <c r="Q682" i="1" s="1"/>
  <c r="M682" i="1"/>
  <c r="N682" i="1" s="1"/>
  <c r="J682" i="1"/>
  <c r="K682" i="1" s="1"/>
  <c r="P1000" i="1"/>
  <c r="Q1000" i="1" s="1"/>
  <c r="M1000" i="1"/>
  <c r="N1000" i="1" s="1"/>
  <c r="J1000" i="1"/>
  <c r="K1000" i="1" s="1"/>
  <c r="P681" i="1"/>
  <c r="Q681" i="1" s="1"/>
  <c r="M681" i="1"/>
  <c r="N681" i="1" s="1"/>
  <c r="J681" i="1"/>
  <c r="K681" i="1" s="1"/>
  <c r="P999" i="1"/>
  <c r="Q999" i="1" s="1"/>
  <c r="M999" i="1"/>
  <c r="N999" i="1" s="1"/>
  <c r="J999" i="1"/>
  <c r="K999" i="1" s="1"/>
  <c r="P680" i="1"/>
  <c r="Q680" i="1" s="1"/>
  <c r="M680" i="1"/>
  <c r="N680" i="1" s="1"/>
  <c r="J680" i="1"/>
  <c r="K680" i="1" s="1"/>
  <c r="P679" i="1"/>
  <c r="Q679" i="1" s="1"/>
  <c r="M679" i="1"/>
  <c r="N679" i="1" s="1"/>
  <c r="J679" i="1"/>
  <c r="K679" i="1" s="1"/>
  <c r="P1158" i="1"/>
  <c r="Q1158" i="1" s="1"/>
  <c r="M1158" i="1"/>
  <c r="N1158" i="1" s="1"/>
  <c r="J1158" i="1"/>
  <c r="K1158" i="1" s="1"/>
  <c r="P998" i="1"/>
  <c r="Q998" i="1" s="1"/>
  <c r="M998" i="1"/>
  <c r="N998" i="1" s="1"/>
  <c r="J998" i="1"/>
  <c r="K998" i="1" s="1"/>
  <c r="P678" i="1"/>
  <c r="Q678" i="1" s="1"/>
  <c r="M678" i="1"/>
  <c r="N678" i="1" s="1"/>
  <c r="J678" i="1"/>
  <c r="K678" i="1" s="1"/>
  <c r="P677" i="1"/>
  <c r="Q677" i="1" s="1"/>
  <c r="M677" i="1"/>
  <c r="N677" i="1" s="1"/>
  <c r="J677" i="1"/>
  <c r="K677" i="1" s="1"/>
  <c r="P676" i="1"/>
  <c r="Q676" i="1" s="1"/>
  <c r="M676" i="1"/>
  <c r="N676" i="1" s="1"/>
  <c r="J676" i="1"/>
  <c r="K676" i="1" s="1"/>
  <c r="P675" i="1"/>
  <c r="Q675" i="1" s="1"/>
  <c r="M675" i="1"/>
  <c r="N675" i="1" s="1"/>
  <c r="J675" i="1"/>
  <c r="K675" i="1" s="1"/>
  <c r="P674" i="1"/>
  <c r="Q674" i="1" s="1"/>
  <c r="M674" i="1"/>
  <c r="N674" i="1" s="1"/>
  <c r="J674" i="1"/>
  <c r="K674" i="1" s="1"/>
  <c r="P673" i="1"/>
  <c r="Q673" i="1" s="1"/>
  <c r="M673" i="1"/>
  <c r="N673" i="1" s="1"/>
  <c r="J673" i="1"/>
  <c r="K673" i="1" s="1"/>
  <c r="P672" i="1"/>
  <c r="Q672" i="1" s="1"/>
  <c r="M672" i="1"/>
  <c r="N672" i="1" s="1"/>
  <c r="J672" i="1"/>
  <c r="K672" i="1" s="1"/>
  <c r="P671" i="1"/>
  <c r="Q671" i="1" s="1"/>
  <c r="M671" i="1"/>
  <c r="N671" i="1" s="1"/>
  <c r="J671" i="1"/>
  <c r="K671" i="1" s="1"/>
  <c r="P670" i="1"/>
  <c r="Q670" i="1" s="1"/>
  <c r="M670" i="1"/>
  <c r="N670" i="1" s="1"/>
  <c r="J670" i="1"/>
  <c r="K670" i="1" s="1"/>
  <c r="P669" i="1"/>
  <c r="Q669" i="1" s="1"/>
  <c r="M669" i="1"/>
  <c r="N669" i="1" s="1"/>
  <c r="J669" i="1"/>
  <c r="K669" i="1" s="1"/>
  <c r="P295" i="1"/>
  <c r="Q295" i="1" s="1"/>
  <c r="M295" i="1"/>
  <c r="N295" i="1" s="1"/>
  <c r="J295" i="1"/>
  <c r="K295" i="1" s="1"/>
  <c r="P1157" i="1"/>
  <c r="Q1157" i="1" s="1"/>
  <c r="M1157" i="1"/>
  <c r="N1157" i="1" s="1"/>
  <c r="J1157" i="1"/>
  <c r="K1157" i="1" s="1"/>
  <c r="P1156" i="1"/>
  <c r="Q1156" i="1" s="1"/>
  <c r="M1156" i="1"/>
  <c r="N1156" i="1" s="1"/>
  <c r="J1156" i="1"/>
  <c r="K1156" i="1" s="1"/>
  <c r="P294" i="1"/>
  <c r="Q294" i="1" s="1"/>
  <c r="M294" i="1"/>
  <c r="N294" i="1" s="1"/>
  <c r="J294" i="1"/>
  <c r="K294" i="1" s="1"/>
  <c r="P1155" i="1"/>
  <c r="Q1155" i="1" s="1"/>
  <c r="M1155" i="1"/>
  <c r="N1155" i="1" s="1"/>
  <c r="J1155" i="1"/>
  <c r="K1155" i="1" s="1"/>
  <c r="P1154" i="1"/>
  <c r="Q1154" i="1" s="1"/>
  <c r="M1154" i="1"/>
  <c r="N1154" i="1" s="1"/>
  <c r="J1154" i="1"/>
  <c r="K1154" i="1" s="1"/>
  <c r="P668" i="1"/>
  <c r="Q668" i="1" s="1"/>
  <c r="M668" i="1"/>
  <c r="N668" i="1" s="1"/>
  <c r="J668" i="1"/>
  <c r="K668" i="1" s="1"/>
  <c r="P293" i="1"/>
  <c r="Q293" i="1" s="1"/>
  <c r="M293" i="1"/>
  <c r="N293" i="1" s="1"/>
  <c r="J293" i="1"/>
  <c r="K293" i="1" s="1"/>
  <c r="P667" i="1"/>
  <c r="Q667" i="1" s="1"/>
  <c r="M667" i="1"/>
  <c r="N667" i="1" s="1"/>
  <c r="J667" i="1"/>
  <c r="K667" i="1" s="1"/>
  <c r="P292" i="1"/>
  <c r="Q292" i="1" s="1"/>
  <c r="M292" i="1"/>
  <c r="N292" i="1" s="1"/>
  <c r="J292" i="1"/>
  <c r="K292" i="1" s="1"/>
  <c r="P997" i="1"/>
  <c r="Q997" i="1" s="1"/>
  <c r="M997" i="1"/>
  <c r="N997" i="1" s="1"/>
  <c r="J997" i="1"/>
  <c r="K997" i="1" s="1"/>
  <c r="P666" i="1"/>
  <c r="Q666" i="1" s="1"/>
  <c r="M666" i="1"/>
  <c r="N666" i="1" s="1"/>
  <c r="J666" i="1"/>
  <c r="K666" i="1" s="1"/>
  <c r="P291" i="1"/>
  <c r="Q291" i="1" s="1"/>
  <c r="M291" i="1"/>
  <c r="N291" i="1" s="1"/>
  <c r="J291" i="1"/>
  <c r="K291" i="1" s="1"/>
  <c r="P132" i="1"/>
  <c r="Q132" i="1" s="1"/>
  <c r="M132" i="1"/>
  <c r="N132" i="1" s="1"/>
  <c r="J132" i="1"/>
  <c r="K132" i="1" s="1"/>
  <c r="P665" i="1"/>
  <c r="Q665" i="1" s="1"/>
  <c r="M665" i="1"/>
  <c r="N665" i="1" s="1"/>
  <c r="J665" i="1"/>
  <c r="K665" i="1" s="1"/>
  <c r="P1153" i="1"/>
  <c r="Q1153" i="1" s="1"/>
  <c r="M1153" i="1"/>
  <c r="N1153" i="1" s="1"/>
  <c r="J1153" i="1"/>
  <c r="K1153" i="1" s="1"/>
  <c r="P664" i="1"/>
  <c r="Q664" i="1" s="1"/>
  <c r="M664" i="1"/>
  <c r="N664" i="1" s="1"/>
  <c r="J664" i="1"/>
  <c r="K664" i="1" s="1"/>
  <c r="P663" i="1"/>
  <c r="Q663" i="1" s="1"/>
  <c r="M663" i="1"/>
  <c r="N663" i="1" s="1"/>
  <c r="J663" i="1"/>
  <c r="K663" i="1" s="1"/>
  <c r="P131" i="1"/>
  <c r="Q131" i="1" s="1"/>
  <c r="M131" i="1"/>
  <c r="N131" i="1" s="1"/>
  <c r="J131" i="1"/>
  <c r="K131" i="1" s="1"/>
  <c r="P662" i="1"/>
  <c r="Q662" i="1" s="1"/>
  <c r="M662" i="1"/>
  <c r="N662" i="1" s="1"/>
  <c r="J662" i="1"/>
  <c r="K662" i="1" s="1"/>
  <c r="P661" i="1"/>
  <c r="Q661" i="1" s="1"/>
  <c r="M661" i="1"/>
  <c r="N661" i="1" s="1"/>
  <c r="J661" i="1"/>
  <c r="K661" i="1" s="1"/>
  <c r="P996" i="1"/>
  <c r="Q996" i="1" s="1"/>
  <c r="M996" i="1"/>
  <c r="N996" i="1" s="1"/>
  <c r="J996" i="1"/>
  <c r="K996" i="1" s="1"/>
  <c r="P130" i="1"/>
  <c r="Q130" i="1" s="1"/>
  <c r="M130" i="1"/>
  <c r="N130" i="1" s="1"/>
  <c r="J130" i="1"/>
  <c r="K130" i="1" s="1"/>
  <c r="P129" i="1"/>
  <c r="Q129" i="1" s="1"/>
  <c r="M129" i="1"/>
  <c r="N129" i="1" s="1"/>
  <c r="J129" i="1"/>
  <c r="K129" i="1" s="1"/>
  <c r="P660" i="1"/>
  <c r="Q660" i="1" s="1"/>
  <c r="M660" i="1"/>
  <c r="N660" i="1" s="1"/>
  <c r="J660" i="1"/>
  <c r="K660" i="1" s="1"/>
  <c r="P995" i="1"/>
  <c r="Q995" i="1" s="1"/>
  <c r="M995" i="1"/>
  <c r="N995" i="1" s="1"/>
  <c r="J995" i="1"/>
  <c r="K995" i="1" s="1"/>
  <c r="P994" i="1"/>
  <c r="Q994" i="1" s="1"/>
  <c r="M994" i="1"/>
  <c r="N994" i="1" s="1"/>
  <c r="J994" i="1"/>
  <c r="K994" i="1" s="1"/>
  <c r="P290" i="1"/>
  <c r="Q290" i="1" s="1"/>
  <c r="M290" i="1"/>
  <c r="N290" i="1" s="1"/>
  <c r="J290" i="1"/>
  <c r="K290" i="1" s="1"/>
  <c r="P659" i="1"/>
  <c r="Q659" i="1" s="1"/>
  <c r="M659" i="1"/>
  <c r="N659" i="1" s="1"/>
  <c r="J659" i="1"/>
  <c r="K659" i="1" s="1"/>
  <c r="P128" i="1"/>
  <c r="Q128" i="1" s="1"/>
  <c r="M128" i="1"/>
  <c r="N128" i="1" s="1"/>
  <c r="J128" i="1"/>
  <c r="K128" i="1" s="1"/>
  <c r="P658" i="1"/>
  <c r="Q658" i="1" s="1"/>
  <c r="M658" i="1"/>
  <c r="N658" i="1" s="1"/>
  <c r="J658" i="1"/>
  <c r="K658" i="1" s="1"/>
  <c r="P657" i="1"/>
  <c r="Q657" i="1" s="1"/>
  <c r="M657" i="1"/>
  <c r="N657" i="1" s="1"/>
  <c r="J657" i="1"/>
  <c r="K657" i="1" s="1"/>
  <c r="P656" i="1"/>
  <c r="Q656" i="1" s="1"/>
  <c r="M656" i="1"/>
  <c r="N656" i="1" s="1"/>
  <c r="J656" i="1"/>
  <c r="K656" i="1" s="1"/>
  <c r="P993" i="1"/>
  <c r="Q993" i="1" s="1"/>
  <c r="M993" i="1"/>
  <c r="N993" i="1" s="1"/>
  <c r="J993" i="1"/>
  <c r="K993" i="1" s="1"/>
  <c r="P127" i="1"/>
  <c r="Q127" i="1" s="1"/>
  <c r="M127" i="1"/>
  <c r="N127" i="1" s="1"/>
  <c r="J127" i="1"/>
  <c r="K127" i="1" s="1"/>
  <c r="P655" i="1"/>
  <c r="Q655" i="1" s="1"/>
  <c r="M655" i="1"/>
  <c r="N655" i="1" s="1"/>
  <c r="J655" i="1"/>
  <c r="K655" i="1" s="1"/>
  <c r="P992" i="1"/>
  <c r="Q992" i="1" s="1"/>
  <c r="M992" i="1"/>
  <c r="N992" i="1" s="1"/>
  <c r="J992" i="1"/>
  <c r="K992" i="1" s="1"/>
  <c r="P991" i="1"/>
  <c r="Q991" i="1" s="1"/>
  <c r="M991" i="1"/>
  <c r="N991" i="1" s="1"/>
  <c r="J991" i="1"/>
  <c r="K991" i="1" s="1"/>
  <c r="P654" i="1"/>
  <c r="Q654" i="1" s="1"/>
  <c r="M654" i="1"/>
  <c r="N654" i="1" s="1"/>
  <c r="J654" i="1"/>
  <c r="K654" i="1" s="1"/>
  <c r="P653" i="1"/>
  <c r="Q653" i="1" s="1"/>
  <c r="M653" i="1"/>
  <c r="N653" i="1" s="1"/>
  <c r="J653" i="1"/>
  <c r="K653" i="1" s="1"/>
  <c r="P1152" i="1"/>
  <c r="Q1152" i="1" s="1"/>
  <c r="M1152" i="1"/>
  <c r="N1152" i="1" s="1"/>
  <c r="J1152" i="1"/>
  <c r="K1152" i="1" s="1"/>
  <c r="P652" i="1"/>
  <c r="Q652" i="1" s="1"/>
  <c r="M652" i="1"/>
  <c r="N652" i="1" s="1"/>
  <c r="J652" i="1"/>
  <c r="K652" i="1" s="1"/>
  <c r="P651" i="1"/>
  <c r="Q651" i="1" s="1"/>
  <c r="M651" i="1"/>
  <c r="N651" i="1" s="1"/>
  <c r="J651" i="1"/>
  <c r="K651" i="1" s="1"/>
  <c r="P650" i="1"/>
  <c r="Q650" i="1" s="1"/>
  <c r="M650" i="1"/>
  <c r="N650" i="1" s="1"/>
  <c r="J650" i="1"/>
  <c r="K650" i="1" s="1"/>
  <c r="P289" i="1"/>
  <c r="Q289" i="1" s="1"/>
  <c r="M289" i="1"/>
  <c r="N289" i="1" s="1"/>
  <c r="J289" i="1"/>
  <c r="K289" i="1" s="1"/>
  <c r="P990" i="1"/>
  <c r="Q990" i="1" s="1"/>
  <c r="M990" i="1"/>
  <c r="N990" i="1" s="1"/>
  <c r="J990" i="1"/>
  <c r="K990" i="1" s="1"/>
  <c r="P649" i="1"/>
  <c r="Q649" i="1" s="1"/>
  <c r="M649" i="1"/>
  <c r="N649" i="1" s="1"/>
  <c r="J649" i="1"/>
  <c r="K649" i="1" s="1"/>
  <c r="P126" i="1"/>
  <c r="Q126" i="1" s="1"/>
  <c r="M126" i="1"/>
  <c r="N126" i="1" s="1"/>
  <c r="J126" i="1"/>
  <c r="K126" i="1" s="1"/>
  <c r="P648" i="1"/>
  <c r="Q648" i="1" s="1"/>
  <c r="M648" i="1"/>
  <c r="N648" i="1" s="1"/>
  <c r="J648" i="1"/>
  <c r="K648" i="1" s="1"/>
  <c r="P125" i="1"/>
  <c r="Q125" i="1" s="1"/>
  <c r="M125" i="1"/>
  <c r="N125" i="1" s="1"/>
  <c r="J125" i="1"/>
  <c r="K125" i="1" s="1"/>
  <c r="P989" i="1"/>
  <c r="Q989" i="1" s="1"/>
  <c r="M989" i="1"/>
  <c r="N989" i="1" s="1"/>
  <c r="J989" i="1"/>
  <c r="K989" i="1" s="1"/>
  <c r="P1151" i="1"/>
  <c r="Q1151" i="1" s="1"/>
  <c r="M1151" i="1"/>
  <c r="N1151" i="1" s="1"/>
  <c r="J1151" i="1"/>
  <c r="K1151" i="1" s="1"/>
  <c r="P1150" i="1"/>
  <c r="Q1150" i="1" s="1"/>
  <c r="M1150" i="1"/>
  <c r="N1150" i="1" s="1"/>
  <c r="J1150" i="1"/>
  <c r="K1150" i="1" s="1"/>
  <c r="P288" i="1"/>
  <c r="Q288" i="1" s="1"/>
  <c r="M288" i="1"/>
  <c r="N288" i="1" s="1"/>
  <c r="J288" i="1"/>
  <c r="K288" i="1" s="1"/>
  <c r="P647" i="1"/>
  <c r="Q647" i="1" s="1"/>
  <c r="M647" i="1"/>
  <c r="N647" i="1" s="1"/>
  <c r="J647" i="1"/>
  <c r="K647" i="1" s="1"/>
  <c r="P1149" i="1"/>
  <c r="Q1149" i="1" s="1"/>
  <c r="M1149" i="1"/>
  <c r="N1149" i="1" s="1"/>
  <c r="J1149" i="1"/>
  <c r="K1149" i="1" s="1"/>
  <c r="P646" i="1"/>
  <c r="Q646" i="1" s="1"/>
  <c r="M646" i="1"/>
  <c r="N646" i="1" s="1"/>
  <c r="J646" i="1"/>
  <c r="K646" i="1" s="1"/>
  <c r="P645" i="1"/>
  <c r="Q645" i="1" s="1"/>
  <c r="M645" i="1"/>
  <c r="N645" i="1" s="1"/>
  <c r="J645" i="1"/>
  <c r="K645" i="1" s="1"/>
  <c r="P124" i="1"/>
  <c r="Q124" i="1" s="1"/>
  <c r="M124" i="1"/>
  <c r="N124" i="1" s="1"/>
  <c r="J124" i="1"/>
  <c r="K124" i="1" s="1"/>
  <c r="P644" i="1"/>
  <c r="Q644" i="1" s="1"/>
  <c r="M644" i="1"/>
  <c r="N644" i="1" s="1"/>
  <c r="J644" i="1"/>
  <c r="K644" i="1" s="1"/>
  <c r="P643" i="1"/>
  <c r="Q643" i="1" s="1"/>
  <c r="M643" i="1"/>
  <c r="N643" i="1" s="1"/>
  <c r="J643" i="1"/>
  <c r="K643" i="1" s="1"/>
  <c r="P287" i="1"/>
  <c r="Q287" i="1" s="1"/>
  <c r="M287" i="1"/>
  <c r="N287" i="1" s="1"/>
  <c r="J287" i="1"/>
  <c r="K287" i="1" s="1"/>
  <c r="P642" i="1"/>
  <c r="Q642" i="1" s="1"/>
  <c r="M642" i="1"/>
  <c r="N642" i="1" s="1"/>
  <c r="J642" i="1"/>
  <c r="K642" i="1" s="1"/>
  <c r="P641" i="1"/>
  <c r="Q641" i="1" s="1"/>
  <c r="M641" i="1"/>
  <c r="N641" i="1" s="1"/>
  <c r="J641" i="1"/>
  <c r="K641" i="1" s="1"/>
  <c r="P286" i="1"/>
  <c r="Q286" i="1" s="1"/>
  <c r="M286" i="1"/>
  <c r="N286" i="1" s="1"/>
  <c r="J286" i="1"/>
  <c r="K286" i="1" s="1"/>
  <c r="P123" i="1"/>
  <c r="Q123" i="1" s="1"/>
  <c r="M123" i="1"/>
  <c r="N123" i="1" s="1"/>
  <c r="J123" i="1"/>
  <c r="K123" i="1" s="1"/>
  <c r="P988" i="1"/>
  <c r="Q988" i="1" s="1"/>
  <c r="M988" i="1"/>
  <c r="N988" i="1" s="1"/>
  <c r="J988" i="1"/>
  <c r="K988" i="1" s="1"/>
  <c r="P640" i="1"/>
  <c r="Q640" i="1" s="1"/>
  <c r="M640" i="1"/>
  <c r="N640" i="1" s="1"/>
  <c r="J640" i="1"/>
  <c r="K640" i="1" s="1"/>
  <c r="P285" i="1"/>
  <c r="Q285" i="1" s="1"/>
  <c r="M285" i="1"/>
  <c r="N285" i="1" s="1"/>
  <c r="J285" i="1"/>
  <c r="K285" i="1" s="1"/>
  <c r="P639" i="1"/>
  <c r="Q639" i="1" s="1"/>
  <c r="M639" i="1"/>
  <c r="N639" i="1" s="1"/>
  <c r="J639" i="1"/>
  <c r="K639" i="1" s="1"/>
  <c r="P1148" i="1"/>
  <c r="Q1148" i="1" s="1"/>
  <c r="M1148" i="1"/>
  <c r="N1148" i="1" s="1"/>
  <c r="J1148" i="1"/>
  <c r="K1148" i="1" s="1"/>
  <c r="P987" i="1"/>
  <c r="Q987" i="1" s="1"/>
  <c r="M987" i="1"/>
  <c r="N987" i="1" s="1"/>
  <c r="J987" i="1"/>
  <c r="K987" i="1" s="1"/>
  <c r="P1147" i="1"/>
  <c r="Q1147" i="1" s="1"/>
  <c r="M1147" i="1"/>
  <c r="N1147" i="1" s="1"/>
  <c r="J1147" i="1"/>
  <c r="K1147" i="1" s="1"/>
  <c r="P284" i="1"/>
  <c r="Q284" i="1" s="1"/>
  <c r="M284" i="1"/>
  <c r="N284" i="1" s="1"/>
  <c r="J284" i="1"/>
  <c r="K284" i="1" s="1"/>
  <c r="P122" i="1"/>
  <c r="Q122" i="1" s="1"/>
  <c r="M122" i="1"/>
  <c r="N122" i="1" s="1"/>
  <c r="J122" i="1"/>
  <c r="K122" i="1" s="1"/>
  <c r="P1146" i="1"/>
  <c r="Q1146" i="1" s="1"/>
  <c r="M1146" i="1"/>
  <c r="N1146" i="1" s="1"/>
  <c r="J1146" i="1"/>
  <c r="K1146" i="1" s="1"/>
  <c r="P283" i="1"/>
  <c r="Q283" i="1" s="1"/>
  <c r="M283" i="1"/>
  <c r="N283" i="1" s="1"/>
  <c r="J283" i="1"/>
  <c r="K283" i="1" s="1"/>
  <c r="P282" i="1"/>
  <c r="Q282" i="1" s="1"/>
  <c r="M282" i="1"/>
  <c r="N282" i="1" s="1"/>
  <c r="J282" i="1"/>
  <c r="K282" i="1" s="1"/>
  <c r="P121" i="1"/>
  <c r="Q121" i="1" s="1"/>
  <c r="M121" i="1"/>
  <c r="N121" i="1" s="1"/>
  <c r="J121" i="1"/>
  <c r="K121" i="1" s="1"/>
  <c r="P638" i="1"/>
  <c r="Q638" i="1" s="1"/>
  <c r="M638" i="1"/>
  <c r="N638" i="1" s="1"/>
  <c r="J638" i="1"/>
  <c r="K638" i="1" s="1"/>
  <c r="P1145" i="1"/>
  <c r="Q1145" i="1" s="1"/>
  <c r="M1145" i="1"/>
  <c r="N1145" i="1" s="1"/>
  <c r="J1145" i="1"/>
  <c r="K1145" i="1" s="1"/>
  <c r="P637" i="1"/>
  <c r="Q637" i="1" s="1"/>
  <c r="M637" i="1"/>
  <c r="N637" i="1" s="1"/>
  <c r="J637" i="1"/>
  <c r="K637" i="1" s="1"/>
  <c r="P986" i="1"/>
  <c r="Q986" i="1" s="1"/>
  <c r="M986" i="1"/>
  <c r="N986" i="1" s="1"/>
  <c r="J986" i="1"/>
  <c r="K986" i="1" s="1"/>
  <c r="P120" i="1"/>
  <c r="Q120" i="1" s="1"/>
  <c r="M120" i="1"/>
  <c r="N120" i="1" s="1"/>
  <c r="J120" i="1"/>
  <c r="K120" i="1" s="1"/>
  <c r="P636" i="1"/>
  <c r="Q636" i="1" s="1"/>
  <c r="M636" i="1"/>
  <c r="N636" i="1" s="1"/>
  <c r="J636" i="1"/>
  <c r="K636" i="1" s="1"/>
  <c r="P635" i="1"/>
  <c r="Q635" i="1" s="1"/>
  <c r="M635" i="1"/>
  <c r="N635" i="1" s="1"/>
  <c r="J635" i="1"/>
  <c r="K635" i="1" s="1"/>
  <c r="P634" i="1"/>
  <c r="Q634" i="1" s="1"/>
  <c r="M634" i="1"/>
  <c r="N634" i="1" s="1"/>
  <c r="J634" i="1"/>
  <c r="K634" i="1" s="1"/>
  <c r="P119" i="1"/>
  <c r="Q119" i="1" s="1"/>
  <c r="M119" i="1"/>
  <c r="N119" i="1" s="1"/>
  <c r="J119" i="1"/>
  <c r="K119" i="1" s="1"/>
  <c r="P985" i="1"/>
  <c r="Q985" i="1" s="1"/>
  <c r="M985" i="1"/>
  <c r="N985" i="1" s="1"/>
  <c r="J985" i="1"/>
  <c r="K985" i="1" s="1"/>
  <c r="P1144" i="1"/>
  <c r="Q1144" i="1" s="1"/>
  <c r="M1144" i="1"/>
  <c r="N1144" i="1" s="1"/>
  <c r="J1144" i="1"/>
  <c r="K1144" i="1" s="1"/>
  <c r="P281" i="1"/>
  <c r="Q281" i="1" s="1"/>
  <c r="M281" i="1"/>
  <c r="N281" i="1" s="1"/>
  <c r="J281" i="1"/>
  <c r="K281" i="1" s="1"/>
  <c r="P633" i="1"/>
  <c r="Q633" i="1" s="1"/>
  <c r="M633" i="1"/>
  <c r="N633" i="1" s="1"/>
  <c r="J633" i="1"/>
  <c r="K633" i="1" s="1"/>
  <c r="P632" i="1"/>
  <c r="Q632" i="1" s="1"/>
  <c r="M632" i="1"/>
  <c r="N632" i="1" s="1"/>
  <c r="J632" i="1"/>
  <c r="K632" i="1" s="1"/>
  <c r="P1143" i="1"/>
  <c r="Q1143" i="1" s="1"/>
  <c r="M1143" i="1"/>
  <c r="N1143" i="1" s="1"/>
  <c r="J1143" i="1"/>
  <c r="K1143" i="1" s="1"/>
  <c r="P631" i="1"/>
  <c r="Q631" i="1" s="1"/>
  <c r="M631" i="1"/>
  <c r="N631" i="1" s="1"/>
  <c r="J631" i="1"/>
  <c r="K631" i="1" s="1"/>
  <c r="P630" i="1"/>
  <c r="Q630" i="1" s="1"/>
  <c r="M630" i="1"/>
  <c r="N630" i="1" s="1"/>
  <c r="J630" i="1"/>
  <c r="K630" i="1" s="1"/>
  <c r="P629" i="1"/>
  <c r="Q629" i="1" s="1"/>
  <c r="M629" i="1"/>
  <c r="N629" i="1" s="1"/>
  <c r="J629" i="1"/>
  <c r="K629" i="1" s="1"/>
  <c r="P280" i="1"/>
  <c r="Q280" i="1" s="1"/>
  <c r="M280" i="1"/>
  <c r="N280" i="1" s="1"/>
  <c r="J280" i="1"/>
  <c r="K280" i="1" s="1"/>
  <c r="P628" i="1"/>
  <c r="Q628" i="1" s="1"/>
  <c r="M628" i="1"/>
  <c r="N628" i="1" s="1"/>
  <c r="J628" i="1"/>
  <c r="K628" i="1" s="1"/>
  <c r="P118" i="1"/>
  <c r="Q118" i="1" s="1"/>
  <c r="M118" i="1"/>
  <c r="N118" i="1" s="1"/>
  <c r="J118" i="1"/>
  <c r="K118" i="1" s="1"/>
  <c r="P627" i="1"/>
  <c r="Q627" i="1" s="1"/>
  <c r="M627" i="1"/>
  <c r="N627" i="1" s="1"/>
  <c r="J627" i="1"/>
  <c r="K627" i="1" s="1"/>
  <c r="P984" i="1"/>
  <c r="Q984" i="1" s="1"/>
  <c r="M984" i="1"/>
  <c r="N984" i="1" s="1"/>
  <c r="J984" i="1"/>
  <c r="K984" i="1" s="1"/>
  <c r="P983" i="1"/>
  <c r="Q983" i="1" s="1"/>
  <c r="M983" i="1"/>
  <c r="N983" i="1" s="1"/>
  <c r="J983" i="1"/>
  <c r="K983" i="1" s="1"/>
  <c r="P626" i="1"/>
  <c r="Q626" i="1" s="1"/>
  <c r="M626" i="1"/>
  <c r="N626" i="1" s="1"/>
  <c r="J626" i="1"/>
  <c r="K626" i="1" s="1"/>
  <c r="P625" i="1"/>
  <c r="Q625" i="1" s="1"/>
  <c r="M625" i="1"/>
  <c r="N625" i="1" s="1"/>
  <c r="J625" i="1"/>
  <c r="K625" i="1" s="1"/>
  <c r="P279" i="1"/>
  <c r="Q279" i="1" s="1"/>
  <c r="M279" i="1"/>
  <c r="N279" i="1" s="1"/>
  <c r="J279" i="1"/>
  <c r="K279" i="1" s="1"/>
  <c r="P624" i="1"/>
  <c r="Q624" i="1" s="1"/>
  <c r="M624" i="1"/>
  <c r="N624" i="1" s="1"/>
  <c r="J624" i="1"/>
  <c r="K624" i="1" s="1"/>
  <c r="P1142" i="1"/>
  <c r="Q1142" i="1" s="1"/>
  <c r="M1142" i="1"/>
  <c r="N1142" i="1" s="1"/>
  <c r="J1142" i="1"/>
  <c r="K1142" i="1" s="1"/>
  <c r="P623" i="1"/>
  <c r="Q623" i="1" s="1"/>
  <c r="M623" i="1"/>
  <c r="N623" i="1" s="1"/>
  <c r="J623" i="1"/>
  <c r="K623" i="1" s="1"/>
  <c r="P117" i="1"/>
  <c r="Q117" i="1" s="1"/>
  <c r="M117" i="1"/>
  <c r="N117" i="1" s="1"/>
  <c r="J117" i="1"/>
  <c r="K117" i="1" s="1"/>
  <c r="P622" i="1"/>
  <c r="Q622" i="1" s="1"/>
  <c r="M622" i="1"/>
  <c r="N622" i="1" s="1"/>
  <c r="J622" i="1"/>
  <c r="K622" i="1" s="1"/>
  <c r="P1141" i="1"/>
  <c r="Q1141" i="1" s="1"/>
  <c r="M1141" i="1"/>
  <c r="N1141" i="1" s="1"/>
  <c r="J1141" i="1"/>
  <c r="K1141" i="1" s="1"/>
  <c r="P621" i="1"/>
  <c r="Q621" i="1" s="1"/>
  <c r="M621" i="1"/>
  <c r="N621" i="1" s="1"/>
  <c r="J621" i="1"/>
  <c r="K621" i="1" s="1"/>
  <c r="P1140" i="1"/>
  <c r="Q1140" i="1" s="1"/>
  <c r="M1140" i="1"/>
  <c r="N1140" i="1" s="1"/>
  <c r="J1140" i="1"/>
  <c r="K1140" i="1" s="1"/>
  <c r="P620" i="1"/>
  <c r="Q620" i="1" s="1"/>
  <c r="M620" i="1"/>
  <c r="N620" i="1" s="1"/>
  <c r="J620" i="1"/>
  <c r="K620" i="1" s="1"/>
  <c r="P619" i="1"/>
  <c r="Q619" i="1" s="1"/>
  <c r="M619" i="1"/>
  <c r="N619" i="1" s="1"/>
  <c r="J619" i="1"/>
  <c r="K619" i="1" s="1"/>
  <c r="P618" i="1"/>
  <c r="Q618" i="1" s="1"/>
  <c r="M618" i="1"/>
  <c r="N618" i="1" s="1"/>
  <c r="J618" i="1"/>
  <c r="K618" i="1" s="1"/>
  <c r="P617" i="1"/>
  <c r="Q617" i="1" s="1"/>
  <c r="M617" i="1"/>
  <c r="N617" i="1" s="1"/>
  <c r="J617" i="1"/>
  <c r="K617" i="1" s="1"/>
  <c r="P278" i="1"/>
  <c r="Q278" i="1" s="1"/>
  <c r="M278" i="1"/>
  <c r="N278" i="1" s="1"/>
  <c r="J278" i="1"/>
  <c r="K278" i="1" s="1"/>
  <c r="P116" i="1"/>
  <c r="Q116" i="1" s="1"/>
  <c r="M116" i="1"/>
  <c r="N116" i="1" s="1"/>
  <c r="J116" i="1"/>
  <c r="K116" i="1" s="1"/>
  <c r="P616" i="1"/>
  <c r="Q616" i="1" s="1"/>
  <c r="M616" i="1"/>
  <c r="N616" i="1" s="1"/>
  <c r="J616" i="1"/>
  <c r="K616" i="1" s="1"/>
  <c r="P277" i="1"/>
  <c r="Q277" i="1" s="1"/>
  <c r="M277" i="1"/>
  <c r="N277" i="1" s="1"/>
  <c r="J277" i="1"/>
  <c r="K277" i="1" s="1"/>
  <c r="P115" i="1"/>
  <c r="Q115" i="1" s="1"/>
  <c r="M115" i="1"/>
  <c r="N115" i="1" s="1"/>
  <c r="J115" i="1"/>
  <c r="K115" i="1" s="1"/>
  <c r="P982" i="1"/>
  <c r="Q982" i="1" s="1"/>
  <c r="M982" i="1"/>
  <c r="N982" i="1" s="1"/>
  <c r="J982" i="1"/>
  <c r="K982" i="1" s="1"/>
  <c r="P615" i="1"/>
  <c r="Q615" i="1" s="1"/>
  <c r="M615" i="1"/>
  <c r="N615" i="1" s="1"/>
  <c r="J615" i="1"/>
  <c r="K615" i="1" s="1"/>
  <c r="P1139" i="1"/>
  <c r="Q1139" i="1" s="1"/>
  <c r="M1139" i="1"/>
  <c r="N1139" i="1" s="1"/>
  <c r="J1139" i="1"/>
  <c r="K1139" i="1" s="1"/>
  <c r="P614" i="1"/>
  <c r="Q614" i="1" s="1"/>
  <c r="M614" i="1"/>
  <c r="N614" i="1" s="1"/>
  <c r="J614" i="1"/>
  <c r="K614" i="1" s="1"/>
  <c r="P276" i="1"/>
  <c r="Q276" i="1" s="1"/>
  <c r="M276" i="1"/>
  <c r="N276" i="1" s="1"/>
  <c r="J276" i="1"/>
  <c r="K276" i="1" s="1"/>
  <c r="P613" i="1"/>
  <c r="Q613" i="1" s="1"/>
  <c r="M613" i="1"/>
  <c r="N613" i="1" s="1"/>
  <c r="J613" i="1"/>
  <c r="K613" i="1" s="1"/>
  <c r="P612" i="1"/>
  <c r="Q612" i="1" s="1"/>
  <c r="M612" i="1"/>
  <c r="N612" i="1" s="1"/>
  <c r="J612" i="1"/>
  <c r="K612" i="1" s="1"/>
  <c r="P981" i="1"/>
  <c r="Q981" i="1" s="1"/>
  <c r="M981" i="1"/>
  <c r="N981" i="1" s="1"/>
  <c r="J981" i="1"/>
  <c r="K981" i="1" s="1"/>
  <c r="P611" i="1"/>
  <c r="Q611" i="1" s="1"/>
  <c r="M611" i="1"/>
  <c r="N611" i="1" s="1"/>
  <c r="J611" i="1"/>
  <c r="K611" i="1" s="1"/>
  <c r="P1138" i="1"/>
  <c r="Q1138" i="1" s="1"/>
  <c r="M1138" i="1"/>
  <c r="N1138" i="1" s="1"/>
  <c r="J1138" i="1"/>
  <c r="K1138" i="1" s="1"/>
  <c r="P610" i="1"/>
  <c r="Q610" i="1" s="1"/>
  <c r="M610" i="1"/>
  <c r="N610" i="1" s="1"/>
  <c r="J610" i="1"/>
  <c r="K610" i="1" s="1"/>
  <c r="P1137" i="1"/>
  <c r="Q1137" i="1" s="1"/>
  <c r="M1137" i="1"/>
  <c r="N1137" i="1" s="1"/>
  <c r="J1137" i="1"/>
  <c r="K1137" i="1" s="1"/>
  <c r="P609" i="1"/>
  <c r="Q609" i="1" s="1"/>
  <c r="M609" i="1"/>
  <c r="N609" i="1" s="1"/>
  <c r="J609" i="1"/>
  <c r="K609" i="1" s="1"/>
  <c r="P608" i="1"/>
  <c r="Q608" i="1" s="1"/>
  <c r="M608" i="1"/>
  <c r="N608" i="1" s="1"/>
  <c r="J608" i="1"/>
  <c r="K608" i="1" s="1"/>
  <c r="P114" i="1"/>
  <c r="Q114" i="1" s="1"/>
  <c r="M114" i="1"/>
  <c r="N114" i="1" s="1"/>
  <c r="J114" i="1"/>
  <c r="K114" i="1" s="1"/>
  <c r="P607" i="1"/>
  <c r="Q607" i="1" s="1"/>
  <c r="M607" i="1"/>
  <c r="N607" i="1" s="1"/>
  <c r="J607" i="1"/>
  <c r="K607" i="1" s="1"/>
  <c r="P606" i="1"/>
  <c r="Q606" i="1" s="1"/>
  <c r="M606" i="1"/>
  <c r="N606" i="1" s="1"/>
  <c r="J606" i="1"/>
  <c r="K606" i="1" s="1"/>
  <c r="P1136" i="1"/>
  <c r="Q1136" i="1" s="1"/>
  <c r="M1136" i="1"/>
  <c r="N1136" i="1" s="1"/>
  <c r="J1136" i="1"/>
  <c r="K1136" i="1" s="1"/>
  <c r="P1135" i="1"/>
  <c r="Q1135" i="1" s="1"/>
  <c r="M1135" i="1"/>
  <c r="N1135" i="1" s="1"/>
  <c r="J1135" i="1"/>
  <c r="K1135" i="1" s="1"/>
  <c r="P605" i="1"/>
  <c r="Q605" i="1" s="1"/>
  <c r="M605" i="1"/>
  <c r="N605" i="1" s="1"/>
  <c r="J605" i="1"/>
  <c r="K605" i="1" s="1"/>
  <c r="P275" i="1"/>
  <c r="Q275" i="1" s="1"/>
  <c r="M275" i="1"/>
  <c r="N275" i="1" s="1"/>
  <c r="J275" i="1"/>
  <c r="K275" i="1" s="1"/>
  <c r="P604" i="1"/>
  <c r="Q604" i="1" s="1"/>
  <c r="M604" i="1"/>
  <c r="N604" i="1" s="1"/>
  <c r="J604" i="1"/>
  <c r="K604" i="1" s="1"/>
  <c r="P113" i="1"/>
  <c r="Q113" i="1" s="1"/>
  <c r="M113" i="1"/>
  <c r="N113" i="1" s="1"/>
  <c r="J113" i="1"/>
  <c r="K113" i="1" s="1"/>
  <c r="P112" i="1"/>
  <c r="Q112" i="1" s="1"/>
  <c r="M112" i="1"/>
  <c r="N112" i="1" s="1"/>
  <c r="J112" i="1"/>
  <c r="K112" i="1" s="1"/>
  <c r="P603" i="1"/>
  <c r="Q603" i="1" s="1"/>
  <c r="M603" i="1"/>
  <c r="N603" i="1" s="1"/>
  <c r="J603" i="1"/>
  <c r="K603" i="1" s="1"/>
  <c r="P980" i="1"/>
  <c r="Q980" i="1" s="1"/>
  <c r="M980" i="1"/>
  <c r="N980" i="1" s="1"/>
  <c r="J980" i="1"/>
  <c r="K980" i="1" s="1"/>
  <c r="P602" i="1"/>
  <c r="Q602" i="1" s="1"/>
  <c r="M602" i="1"/>
  <c r="N602" i="1" s="1"/>
  <c r="J602" i="1"/>
  <c r="K602" i="1" s="1"/>
  <c r="P274" i="1"/>
  <c r="Q274" i="1" s="1"/>
  <c r="M274" i="1"/>
  <c r="N274" i="1" s="1"/>
  <c r="J274" i="1"/>
  <c r="K274" i="1" s="1"/>
  <c r="P601" i="1"/>
  <c r="Q601" i="1" s="1"/>
  <c r="M601" i="1"/>
  <c r="N601" i="1" s="1"/>
  <c r="J601" i="1"/>
  <c r="K601" i="1" s="1"/>
  <c r="P600" i="1"/>
  <c r="Q600" i="1" s="1"/>
  <c r="M600" i="1"/>
  <c r="N600" i="1" s="1"/>
  <c r="J600" i="1"/>
  <c r="K600" i="1" s="1"/>
  <c r="P599" i="1"/>
  <c r="Q599" i="1" s="1"/>
  <c r="M599" i="1"/>
  <c r="N599" i="1" s="1"/>
  <c r="J599" i="1"/>
  <c r="K599" i="1" s="1"/>
  <c r="P979" i="1"/>
  <c r="Q979" i="1" s="1"/>
  <c r="M979" i="1"/>
  <c r="N979" i="1" s="1"/>
  <c r="J979" i="1"/>
  <c r="K979" i="1" s="1"/>
  <c r="P598" i="1"/>
  <c r="Q598" i="1" s="1"/>
  <c r="M598" i="1"/>
  <c r="N598" i="1" s="1"/>
  <c r="J598" i="1"/>
  <c r="K598" i="1" s="1"/>
  <c r="P1134" i="1"/>
  <c r="Q1134" i="1" s="1"/>
  <c r="M1134" i="1"/>
  <c r="N1134" i="1" s="1"/>
  <c r="J1134" i="1"/>
  <c r="K1134" i="1" s="1"/>
  <c r="P597" i="1"/>
  <c r="Q597" i="1" s="1"/>
  <c r="M597" i="1"/>
  <c r="N597" i="1" s="1"/>
  <c r="J597" i="1"/>
  <c r="K597" i="1" s="1"/>
  <c r="P596" i="1"/>
  <c r="Q596" i="1" s="1"/>
  <c r="M596" i="1"/>
  <c r="N596" i="1" s="1"/>
  <c r="J596" i="1"/>
  <c r="K596" i="1" s="1"/>
  <c r="P595" i="1"/>
  <c r="Q595" i="1" s="1"/>
  <c r="M595" i="1"/>
  <c r="N595" i="1" s="1"/>
  <c r="J595" i="1"/>
  <c r="K595" i="1" s="1"/>
  <c r="P1133" i="1"/>
  <c r="Q1133" i="1" s="1"/>
  <c r="M1133" i="1"/>
  <c r="N1133" i="1" s="1"/>
  <c r="J1133" i="1"/>
  <c r="K1133" i="1" s="1"/>
  <c r="P594" i="1"/>
  <c r="Q594" i="1" s="1"/>
  <c r="M594" i="1"/>
  <c r="N594" i="1" s="1"/>
  <c r="J594" i="1"/>
  <c r="K594" i="1" s="1"/>
  <c r="P978" i="1"/>
  <c r="Q978" i="1" s="1"/>
  <c r="M978" i="1"/>
  <c r="N978" i="1" s="1"/>
  <c r="J978" i="1"/>
  <c r="K978" i="1" s="1"/>
  <c r="P111" i="1"/>
  <c r="Q111" i="1" s="1"/>
  <c r="M111" i="1"/>
  <c r="N111" i="1" s="1"/>
  <c r="J111" i="1"/>
  <c r="K111" i="1" s="1"/>
  <c r="P593" i="1"/>
  <c r="Q593" i="1" s="1"/>
  <c r="M593" i="1"/>
  <c r="N593" i="1" s="1"/>
  <c r="J593" i="1"/>
  <c r="K593" i="1" s="1"/>
  <c r="P592" i="1"/>
  <c r="Q592" i="1" s="1"/>
  <c r="M592" i="1"/>
  <c r="N592" i="1" s="1"/>
  <c r="J592" i="1"/>
  <c r="K592" i="1" s="1"/>
  <c r="P110" i="1"/>
  <c r="Q110" i="1" s="1"/>
  <c r="M110" i="1"/>
  <c r="N110" i="1" s="1"/>
  <c r="J110" i="1"/>
  <c r="K110" i="1" s="1"/>
  <c r="P591" i="1"/>
  <c r="Q591" i="1" s="1"/>
  <c r="M591" i="1"/>
  <c r="N591" i="1" s="1"/>
  <c r="J591" i="1"/>
  <c r="K591" i="1" s="1"/>
  <c r="P977" i="1"/>
  <c r="Q977" i="1" s="1"/>
  <c r="M977" i="1"/>
  <c r="N977" i="1" s="1"/>
  <c r="J977" i="1"/>
  <c r="K977" i="1" s="1"/>
  <c r="P273" i="1"/>
  <c r="Q273" i="1" s="1"/>
  <c r="M273" i="1"/>
  <c r="N273" i="1" s="1"/>
  <c r="J273" i="1"/>
  <c r="K273" i="1" s="1"/>
  <c r="P272" i="1"/>
  <c r="Q272" i="1" s="1"/>
  <c r="M272" i="1"/>
  <c r="N272" i="1" s="1"/>
  <c r="J272" i="1"/>
  <c r="K272" i="1" s="1"/>
  <c r="P271" i="1"/>
  <c r="Q271" i="1" s="1"/>
  <c r="M271" i="1"/>
  <c r="N271" i="1" s="1"/>
  <c r="J271" i="1"/>
  <c r="K271" i="1" s="1"/>
  <c r="P976" i="1"/>
  <c r="Q976" i="1" s="1"/>
  <c r="M976" i="1"/>
  <c r="N976" i="1" s="1"/>
  <c r="J976" i="1"/>
  <c r="K976" i="1" s="1"/>
  <c r="P590" i="1"/>
  <c r="Q590" i="1" s="1"/>
  <c r="M590" i="1"/>
  <c r="N590" i="1" s="1"/>
  <c r="J590" i="1"/>
  <c r="K590" i="1" s="1"/>
  <c r="P589" i="1"/>
  <c r="Q589" i="1" s="1"/>
  <c r="M589" i="1"/>
  <c r="N589" i="1" s="1"/>
  <c r="J589" i="1"/>
  <c r="K589" i="1" s="1"/>
  <c r="P109" i="1"/>
  <c r="Q109" i="1" s="1"/>
  <c r="M109" i="1"/>
  <c r="N109" i="1" s="1"/>
  <c r="J109" i="1"/>
  <c r="K109" i="1" s="1"/>
  <c r="P588" i="1"/>
  <c r="Q588" i="1" s="1"/>
  <c r="M588" i="1"/>
  <c r="N588" i="1" s="1"/>
  <c r="J588" i="1"/>
  <c r="K588" i="1" s="1"/>
  <c r="P108" i="1"/>
  <c r="Q108" i="1" s="1"/>
  <c r="M108" i="1"/>
  <c r="N108" i="1" s="1"/>
  <c r="J108" i="1"/>
  <c r="K108" i="1" s="1"/>
  <c r="P270" i="1"/>
  <c r="Q270" i="1" s="1"/>
  <c r="M270" i="1"/>
  <c r="N270" i="1" s="1"/>
  <c r="J270" i="1"/>
  <c r="K270" i="1" s="1"/>
  <c r="P975" i="1"/>
  <c r="Q975" i="1" s="1"/>
  <c r="M975" i="1"/>
  <c r="N975" i="1" s="1"/>
  <c r="J975" i="1"/>
  <c r="K975" i="1" s="1"/>
  <c r="P587" i="1"/>
  <c r="Q587" i="1" s="1"/>
  <c r="M587" i="1"/>
  <c r="N587" i="1" s="1"/>
  <c r="J587" i="1"/>
  <c r="K587" i="1" s="1"/>
  <c r="P107" i="1"/>
  <c r="Q107" i="1" s="1"/>
  <c r="M107" i="1"/>
  <c r="N107" i="1" s="1"/>
  <c r="J107" i="1"/>
  <c r="K107" i="1" s="1"/>
  <c r="P586" i="1"/>
  <c r="Q586" i="1" s="1"/>
  <c r="M586" i="1"/>
  <c r="N586" i="1" s="1"/>
  <c r="J586" i="1"/>
  <c r="K586" i="1" s="1"/>
  <c r="P106" i="1"/>
  <c r="Q106" i="1" s="1"/>
  <c r="M106" i="1"/>
  <c r="N106" i="1" s="1"/>
  <c r="J106" i="1"/>
  <c r="K106" i="1" s="1"/>
  <c r="P1132" i="1"/>
  <c r="Q1132" i="1" s="1"/>
  <c r="M1132" i="1"/>
  <c r="N1132" i="1" s="1"/>
  <c r="J1132" i="1"/>
  <c r="K1132" i="1" s="1"/>
  <c r="P105" i="1"/>
  <c r="Q105" i="1" s="1"/>
  <c r="M105" i="1"/>
  <c r="N105" i="1" s="1"/>
  <c r="J105" i="1"/>
  <c r="K105" i="1" s="1"/>
  <c r="P1131" i="1"/>
  <c r="Q1131" i="1" s="1"/>
  <c r="M1131" i="1"/>
  <c r="N1131" i="1" s="1"/>
  <c r="J1131" i="1"/>
  <c r="K1131" i="1" s="1"/>
  <c r="P585" i="1"/>
  <c r="Q585" i="1" s="1"/>
  <c r="M585" i="1"/>
  <c r="N585" i="1" s="1"/>
  <c r="J585" i="1"/>
  <c r="K585" i="1" s="1"/>
  <c r="P104" i="1"/>
  <c r="Q104" i="1" s="1"/>
  <c r="M104" i="1"/>
  <c r="N104" i="1" s="1"/>
  <c r="J104" i="1"/>
  <c r="K104" i="1" s="1"/>
  <c r="P584" i="1"/>
  <c r="Q584" i="1" s="1"/>
  <c r="M584" i="1"/>
  <c r="N584" i="1" s="1"/>
  <c r="J584" i="1"/>
  <c r="K584" i="1" s="1"/>
  <c r="P583" i="1"/>
  <c r="Q583" i="1" s="1"/>
  <c r="M583" i="1"/>
  <c r="N583" i="1" s="1"/>
  <c r="J583" i="1"/>
  <c r="K583" i="1" s="1"/>
  <c r="P103" i="1"/>
  <c r="Q103" i="1" s="1"/>
  <c r="M103" i="1"/>
  <c r="N103" i="1" s="1"/>
  <c r="J103" i="1"/>
  <c r="K103" i="1" s="1"/>
  <c r="P102" i="1"/>
  <c r="Q102" i="1" s="1"/>
  <c r="M102" i="1"/>
  <c r="N102" i="1" s="1"/>
  <c r="J102" i="1"/>
  <c r="K102" i="1" s="1"/>
  <c r="P101" i="1"/>
  <c r="Q101" i="1" s="1"/>
  <c r="M101" i="1"/>
  <c r="N101" i="1" s="1"/>
  <c r="J101" i="1"/>
  <c r="K101" i="1" s="1"/>
  <c r="P582" i="1"/>
  <c r="Q582" i="1" s="1"/>
  <c r="M582" i="1"/>
  <c r="N582" i="1" s="1"/>
  <c r="J582" i="1"/>
  <c r="K582" i="1" s="1"/>
  <c r="P100" i="1"/>
  <c r="Q100" i="1" s="1"/>
  <c r="M100" i="1"/>
  <c r="N100" i="1" s="1"/>
  <c r="J100" i="1"/>
  <c r="K100" i="1" s="1"/>
  <c r="P974" i="1"/>
  <c r="Q974" i="1" s="1"/>
  <c r="M974" i="1"/>
  <c r="N974" i="1" s="1"/>
  <c r="J974" i="1"/>
  <c r="K974" i="1" s="1"/>
  <c r="P1130" i="1"/>
  <c r="Q1130" i="1" s="1"/>
  <c r="M1130" i="1"/>
  <c r="N1130" i="1" s="1"/>
  <c r="J1130" i="1"/>
  <c r="K1130" i="1" s="1"/>
  <c r="P269" i="1"/>
  <c r="Q269" i="1" s="1"/>
  <c r="M269" i="1"/>
  <c r="N269" i="1" s="1"/>
  <c r="J269" i="1"/>
  <c r="K269" i="1" s="1"/>
  <c r="P1129" i="1"/>
  <c r="Q1129" i="1" s="1"/>
  <c r="M1129" i="1"/>
  <c r="N1129" i="1" s="1"/>
  <c r="J1129" i="1"/>
  <c r="K1129" i="1" s="1"/>
  <c r="P1128" i="1"/>
  <c r="Q1128" i="1" s="1"/>
  <c r="M1128" i="1"/>
  <c r="N1128" i="1" s="1"/>
  <c r="J1128" i="1"/>
  <c r="K1128" i="1" s="1"/>
  <c r="P973" i="1"/>
  <c r="Q973" i="1" s="1"/>
  <c r="M973" i="1"/>
  <c r="N973" i="1" s="1"/>
  <c r="J973" i="1"/>
  <c r="K973" i="1" s="1"/>
  <c r="P99" i="1"/>
  <c r="Q99" i="1" s="1"/>
  <c r="M99" i="1"/>
  <c r="N99" i="1" s="1"/>
  <c r="J99" i="1"/>
  <c r="K99" i="1" s="1"/>
  <c r="P581" i="1"/>
  <c r="Q581" i="1" s="1"/>
  <c r="M581" i="1"/>
  <c r="N581" i="1" s="1"/>
  <c r="J581" i="1"/>
  <c r="K581" i="1" s="1"/>
  <c r="P98" i="1"/>
  <c r="Q98" i="1" s="1"/>
  <c r="M98" i="1"/>
  <c r="N98" i="1" s="1"/>
  <c r="J98" i="1"/>
  <c r="K98" i="1" s="1"/>
  <c r="P972" i="1"/>
  <c r="Q972" i="1" s="1"/>
  <c r="M972" i="1"/>
  <c r="N972" i="1" s="1"/>
  <c r="J972" i="1"/>
  <c r="K972" i="1" s="1"/>
  <c r="P580" i="1"/>
  <c r="Q580" i="1" s="1"/>
  <c r="M580" i="1"/>
  <c r="N580" i="1" s="1"/>
  <c r="J580" i="1"/>
  <c r="K580" i="1" s="1"/>
  <c r="P579" i="1"/>
  <c r="Q579" i="1" s="1"/>
  <c r="M579" i="1"/>
  <c r="N579" i="1" s="1"/>
  <c r="J579" i="1"/>
  <c r="K579" i="1" s="1"/>
  <c r="P97" i="1"/>
  <c r="Q97" i="1" s="1"/>
  <c r="M97" i="1"/>
  <c r="N97" i="1" s="1"/>
  <c r="J97" i="1"/>
  <c r="K97" i="1" s="1"/>
  <c r="P1127" i="1"/>
  <c r="Q1127" i="1" s="1"/>
  <c r="M1127" i="1"/>
  <c r="N1127" i="1" s="1"/>
  <c r="J1127" i="1"/>
  <c r="K1127" i="1" s="1"/>
  <c r="P1126" i="1"/>
  <c r="Q1126" i="1" s="1"/>
  <c r="M1126" i="1"/>
  <c r="N1126" i="1" s="1"/>
  <c r="J1126" i="1"/>
  <c r="K1126" i="1" s="1"/>
  <c r="P1125" i="1"/>
  <c r="Q1125" i="1" s="1"/>
  <c r="M1125" i="1"/>
  <c r="N1125" i="1" s="1"/>
  <c r="J1125" i="1"/>
  <c r="K1125" i="1" s="1"/>
  <c r="P578" i="1"/>
  <c r="Q578" i="1" s="1"/>
  <c r="M578" i="1"/>
  <c r="N578" i="1" s="1"/>
  <c r="J578" i="1"/>
  <c r="K578" i="1" s="1"/>
  <c r="P96" i="1"/>
  <c r="Q96" i="1" s="1"/>
  <c r="M96" i="1"/>
  <c r="N96" i="1" s="1"/>
  <c r="J96" i="1"/>
  <c r="K96" i="1" s="1"/>
  <c r="P1124" i="1"/>
  <c r="Q1124" i="1" s="1"/>
  <c r="M1124" i="1"/>
  <c r="N1124" i="1" s="1"/>
  <c r="J1124" i="1"/>
  <c r="K1124" i="1" s="1"/>
  <c r="P95" i="1"/>
  <c r="Q95" i="1" s="1"/>
  <c r="M95" i="1"/>
  <c r="N95" i="1" s="1"/>
  <c r="J95" i="1"/>
  <c r="K95" i="1" s="1"/>
  <c r="P577" i="1"/>
  <c r="Q577" i="1" s="1"/>
  <c r="M577" i="1"/>
  <c r="N577" i="1" s="1"/>
  <c r="J577" i="1"/>
  <c r="K577" i="1" s="1"/>
  <c r="P94" i="1"/>
  <c r="Q94" i="1" s="1"/>
  <c r="M94" i="1"/>
  <c r="N94" i="1" s="1"/>
  <c r="J94" i="1"/>
  <c r="K94" i="1" s="1"/>
  <c r="P1123" i="1"/>
  <c r="Q1123" i="1" s="1"/>
  <c r="M1123" i="1"/>
  <c r="N1123" i="1" s="1"/>
  <c r="J1123" i="1"/>
  <c r="K1123" i="1" s="1"/>
  <c r="P576" i="1"/>
  <c r="Q576" i="1" s="1"/>
  <c r="M576" i="1"/>
  <c r="N576" i="1" s="1"/>
  <c r="J576" i="1"/>
  <c r="K576" i="1" s="1"/>
  <c r="P93" i="1"/>
  <c r="Q93" i="1" s="1"/>
  <c r="M93" i="1"/>
  <c r="N93" i="1" s="1"/>
  <c r="J93" i="1"/>
  <c r="K93" i="1" s="1"/>
  <c r="P268" i="1"/>
  <c r="Q268" i="1" s="1"/>
  <c r="M268" i="1"/>
  <c r="N268" i="1" s="1"/>
  <c r="J268" i="1"/>
  <c r="K268" i="1" s="1"/>
  <c r="P575" i="1"/>
  <c r="Q575" i="1" s="1"/>
  <c r="M575" i="1"/>
  <c r="N575" i="1" s="1"/>
  <c r="J575" i="1"/>
  <c r="K575" i="1" s="1"/>
  <c r="P574" i="1"/>
  <c r="Q574" i="1" s="1"/>
  <c r="M574" i="1"/>
  <c r="N574" i="1" s="1"/>
  <c r="J574" i="1"/>
  <c r="K574" i="1" s="1"/>
  <c r="P971" i="1"/>
  <c r="Q971" i="1" s="1"/>
  <c r="M971" i="1"/>
  <c r="N971" i="1" s="1"/>
  <c r="J971" i="1"/>
  <c r="K971" i="1" s="1"/>
  <c r="P92" i="1"/>
  <c r="Q92" i="1" s="1"/>
  <c r="M92" i="1"/>
  <c r="N92" i="1" s="1"/>
  <c r="J92" i="1"/>
  <c r="K92" i="1" s="1"/>
  <c r="P267" i="1"/>
  <c r="Q267" i="1" s="1"/>
  <c r="M267" i="1"/>
  <c r="N267" i="1" s="1"/>
  <c r="J267" i="1"/>
  <c r="K267" i="1" s="1"/>
  <c r="P970" i="1"/>
  <c r="Q970" i="1" s="1"/>
  <c r="M970" i="1"/>
  <c r="N970" i="1" s="1"/>
  <c r="J970" i="1"/>
  <c r="K970" i="1" s="1"/>
  <c r="P91" i="1"/>
  <c r="Q91" i="1" s="1"/>
  <c r="M91" i="1"/>
  <c r="N91" i="1" s="1"/>
  <c r="J91" i="1"/>
  <c r="K91" i="1" s="1"/>
  <c r="P90" i="1"/>
  <c r="Q90" i="1" s="1"/>
  <c r="M90" i="1"/>
  <c r="N90" i="1" s="1"/>
  <c r="J90" i="1"/>
  <c r="K90" i="1" s="1"/>
  <c r="P1122" i="1"/>
  <c r="Q1122" i="1" s="1"/>
  <c r="M1122" i="1"/>
  <c r="N1122" i="1" s="1"/>
  <c r="J1122" i="1"/>
  <c r="K1122" i="1" s="1"/>
  <c r="P969" i="1"/>
  <c r="Q969" i="1" s="1"/>
  <c r="M969" i="1"/>
  <c r="N969" i="1" s="1"/>
  <c r="J969" i="1"/>
  <c r="K969" i="1" s="1"/>
  <c r="P1121" i="1"/>
  <c r="Q1121" i="1" s="1"/>
  <c r="M1121" i="1"/>
  <c r="N1121" i="1" s="1"/>
  <c r="J1121" i="1"/>
  <c r="K1121" i="1" s="1"/>
  <c r="P266" i="1"/>
  <c r="Q266" i="1" s="1"/>
  <c r="M266" i="1"/>
  <c r="N266" i="1" s="1"/>
  <c r="J266" i="1"/>
  <c r="K266" i="1" s="1"/>
  <c r="P89" i="1"/>
  <c r="Q89" i="1" s="1"/>
  <c r="M89" i="1"/>
  <c r="N89" i="1" s="1"/>
  <c r="J89" i="1"/>
  <c r="K89" i="1" s="1"/>
  <c r="P968" i="1"/>
  <c r="Q968" i="1" s="1"/>
  <c r="M968" i="1"/>
  <c r="N968" i="1" s="1"/>
  <c r="J968" i="1"/>
  <c r="K968" i="1" s="1"/>
  <c r="P573" i="1"/>
  <c r="Q573" i="1" s="1"/>
  <c r="M573" i="1"/>
  <c r="N573" i="1" s="1"/>
  <c r="J573" i="1"/>
  <c r="K573" i="1" s="1"/>
  <c r="P88" i="1"/>
  <c r="Q88" i="1" s="1"/>
  <c r="M88" i="1"/>
  <c r="N88" i="1" s="1"/>
  <c r="J88" i="1"/>
  <c r="K88" i="1" s="1"/>
  <c r="P265" i="1"/>
  <c r="Q265" i="1" s="1"/>
  <c r="M265" i="1"/>
  <c r="N265" i="1" s="1"/>
  <c r="J265" i="1"/>
  <c r="K265" i="1" s="1"/>
  <c r="P572" i="1"/>
  <c r="Q572" i="1" s="1"/>
  <c r="M572" i="1"/>
  <c r="N572" i="1" s="1"/>
  <c r="J572" i="1"/>
  <c r="K572" i="1" s="1"/>
  <c r="P571" i="1"/>
  <c r="Q571" i="1" s="1"/>
  <c r="M571" i="1"/>
  <c r="N571" i="1" s="1"/>
  <c r="J571" i="1"/>
  <c r="K571" i="1" s="1"/>
  <c r="P570" i="1"/>
  <c r="Q570" i="1" s="1"/>
  <c r="M570" i="1"/>
  <c r="N570" i="1" s="1"/>
  <c r="J570" i="1"/>
  <c r="K570" i="1" s="1"/>
  <c r="P967" i="1"/>
  <c r="Q967" i="1" s="1"/>
  <c r="M967" i="1"/>
  <c r="N967" i="1" s="1"/>
  <c r="J967" i="1"/>
  <c r="K967" i="1" s="1"/>
  <c r="P569" i="1"/>
  <c r="Q569" i="1" s="1"/>
  <c r="M569" i="1"/>
  <c r="N569" i="1" s="1"/>
  <c r="J569" i="1"/>
  <c r="K569" i="1" s="1"/>
  <c r="P87" i="1"/>
  <c r="Q87" i="1" s="1"/>
  <c r="M87" i="1"/>
  <c r="N87" i="1" s="1"/>
  <c r="J87" i="1"/>
  <c r="K87" i="1" s="1"/>
  <c r="P568" i="1"/>
  <c r="Q568" i="1" s="1"/>
  <c r="M568" i="1"/>
  <c r="N568" i="1" s="1"/>
  <c r="J568" i="1"/>
  <c r="K568" i="1" s="1"/>
  <c r="P86" i="1"/>
  <c r="Q86" i="1" s="1"/>
  <c r="M86" i="1"/>
  <c r="N86" i="1" s="1"/>
  <c r="J86" i="1"/>
  <c r="K86" i="1" s="1"/>
  <c r="P85" i="1"/>
  <c r="Q85" i="1" s="1"/>
  <c r="M85" i="1"/>
  <c r="N85" i="1" s="1"/>
  <c r="J85" i="1"/>
  <c r="K85" i="1" s="1"/>
  <c r="P1120" i="1"/>
  <c r="Q1120" i="1" s="1"/>
  <c r="M1120" i="1"/>
  <c r="N1120" i="1" s="1"/>
  <c r="J1120" i="1"/>
  <c r="K1120" i="1" s="1"/>
  <c r="P84" i="1"/>
  <c r="Q84" i="1" s="1"/>
  <c r="M84" i="1"/>
  <c r="N84" i="1" s="1"/>
  <c r="J84" i="1"/>
  <c r="K84" i="1" s="1"/>
  <c r="P1119" i="1"/>
  <c r="Q1119" i="1" s="1"/>
  <c r="M1119" i="1"/>
  <c r="N1119" i="1" s="1"/>
  <c r="J1119" i="1"/>
  <c r="K1119" i="1" s="1"/>
  <c r="P83" i="1"/>
  <c r="Q83" i="1" s="1"/>
  <c r="M83" i="1"/>
  <c r="N83" i="1" s="1"/>
  <c r="J83" i="1"/>
  <c r="K83" i="1" s="1"/>
  <c r="P567" i="1"/>
  <c r="Q567" i="1" s="1"/>
  <c r="M567" i="1"/>
  <c r="N567" i="1" s="1"/>
  <c r="J567" i="1"/>
  <c r="K567" i="1" s="1"/>
  <c r="P264" i="1"/>
  <c r="Q264" i="1" s="1"/>
  <c r="M264" i="1"/>
  <c r="N264" i="1" s="1"/>
  <c r="J264" i="1"/>
  <c r="K264" i="1" s="1"/>
  <c r="P566" i="1"/>
  <c r="Q566" i="1" s="1"/>
  <c r="M566" i="1"/>
  <c r="N566" i="1" s="1"/>
  <c r="J566" i="1"/>
  <c r="K566" i="1" s="1"/>
  <c r="P565" i="1"/>
  <c r="Q565" i="1" s="1"/>
  <c r="M565" i="1"/>
  <c r="N565" i="1" s="1"/>
  <c r="J565" i="1"/>
  <c r="K565" i="1" s="1"/>
  <c r="P1118" i="1"/>
  <c r="Q1118" i="1" s="1"/>
  <c r="M1118" i="1"/>
  <c r="N1118" i="1" s="1"/>
  <c r="J1118" i="1"/>
  <c r="K1118" i="1" s="1"/>
  <c r="P564" i="1"/>
  <c r="Q564" i="1" s="1"/>
  <c r="M564" i="1"/>
  <c r="N564" i="1" s="1"/>
  <c r="J564" i="1"/>
  <c r="K564" i="1" s="1"/>
  <c r="P563" i="1"/>
  <c r="Q563" i="1" s="1"/>
  <c r="M563" i="1"/>
  <c r="N563" i="1" s="1"/>
  <c r="J563" i="1"/>
  <c r="K563" i="1" s="1"/>
  <c r="P1117" i="1"/>
  <c r="Q1117" i="1" s="1"/>
  <c r="M1117" i="1"/>
  <c r="N1117" i="1" s="1"/>
  <c r="J1117" i="1"/>
  <c r="K1117" i="1" s="1"/>
  <c r="P82" i="1"/>
  <c r="Q82" i="1" s="1"/>
  <c r="M82" i="1"/>
  <c r="N82" i="1" s="1"/>
  <c r="J82" i="1"/>
  <c r="K82" i="1" s="1"/>
  <c r="P562" i="1"/>
  <c r="Q562" i="1" s="1"/>
  <c r="M562" i="1"/>
  <c r="N562" i="1" s="1"/>
  <c r="J562" i="1"/>
  <c r="K562" i="1" s="1"/>
  <c r="P81" i="1"/>
  <c r="Q81" i="1" s="1"/>
  <c r="M81" i="1"/>
  <c r="N81" i="1" s="1"/>
  <c r="J81" i="1"/>
  <c r="K81" i="1" s="1"/>
  <c r="P263" i="1"/>
  <c r="Q263" i="1" s="1"/>
  <c r="M263" i="1"/>
  <c r="N263" i="1" s="1"/>
  <c r="J263" i="1"/>
  <c r="K263" i="1" s="1"/>
  <c r="P1116" i="1"/>
  <c r="Q1116" i="1" s="1"/>
  <c r="M1116" i="1"/>
  <c r="N1116" i="1" s="1"/>
  <c r="J1116" i="1"/>
  <c r="K1116" i="1" s="1"/>
  <c r="P262" i="1"/>
  <c r="Q262" i="1" s="1"/>
  <c r="M262" i="1"/>
  <c r="N262" i="1" s="1"/>
  <c r="J262" i="1"/>
  <c r="K262" i="1" s="1"/>
  <c r="P80" i="1"/>
  <c r="Q80" i="1" s="1"/>
  <c r="M80" i="1"/>
  <c r="N80" i="1" s="1"/>
  <c r="J80" i="1"/>
  <c r="K80" i="1" s="1"/>
  <c r="P1115" i="1"/>
  <c r="Q1115" i="1" s="1"/>
  <c r="M1115" i="1"/>
  <c r="N1115" i="1" s="1"/>
  <c r="J1115" i="1"/>
  <c r="K1115" i="1" s="1"/>
  <c r="P1114" i="1"/>
  <c r="Q1114" i="1" s="1"/>
  <c r="M1114" i="1"/>
  <c r="N1114" i="1" s="1"/>
  <c r="J1114" i="1"/>
  <c r="K1114" i="1" s="1"/>
  <c r="P561" i="1"/>
  <c r="Q561" i="1" s="1"/>
  <c r="M561" i="1"/>
  <c r="N561" i="1" s="1"/>
  <c r="J561" i="1"/>
  <c r="K561" i="1" s="1"/>
  <c r="P1113" i="1"/>
  <c r="Q1113" i="1" s="1"/>
  <c r="M1113" i="1"/>
  <c r="N1113" i="1" s="1"/>
  <c r="J1113" i="1"/>
  <c r="K1113" i="1" s="1"/>
  <c r="P79" i="1"/>
  <c r="Q79" i="1" s="1"/>
  <c r="M79" i="1"/>
  <c r="N79" i="1" s="1"/>
  <c r="J79" i="1"/>
  <c r="K79" i="1" s="1"/>
  <c r="P1112" i="1"/>
  <c r="Q1112" i="1" s="1"/>
  <c r="M1112" i="1"/>
  <c r="N1112" i="1" s="1"/>
  <c r="J1112" i="1"/>
  <c r="K1112" i="1" s="1"/>
  <c r="P560" i="1"/>
  <c r="Q560" i="1" s="1"/>
  <c r="M560" i="1"/>
  <c r="N560" i="1" s="1"/>
  <c r="J560" i="1"/>
  <c r="K560" i="1" s="1"/>
  <c r="P966" i="1"/>
  <c r="Q966" i="1" s="1"/>
  <c r="M966" i="1"/>
  <c r="N966" i="1" s="1"/>
  <c r="J966" i="1"/>
  <c r="K966" i="1" s="1"/>
  <c r="P559" i="1"/>
  <c r="Q559" i="1" s="1"/>
  <c r="M559" i="1"/>
  <c r="N559" i="1" s="1"/>
  <c r="J559" i="1"/>
  <c r="K559" i="1" s="1"/>
  <c r="P261" i="1"/>
  <c r="Q261" i="1" s="1"/>
  <c r="M261" i="1"/>
  <c r="N261" i="1" s="1"/>
  <c r="J261" i="1"/>
  <c r="K261" i="1" s="1"/>
  <c r="P558" i="1"/>
  <c r="Q558" i="1" s="1"/>
  <c r="M558" i="1"/>
  <c r="N558" i="1" s="1"/>
  <c r="J558" i="1"/>
  <c r="K558" i="1" s="1"/>
  <c r="P965" i="1"/>
  <c r="Q965" i="1" s="1"/>
  <c r="M965" i="1"/>
  <c r="N965" i="1" s="1"/>
  <c r="J965" i="1"/>
  <c r="K965" i="1" s="1"/>
  <c r="P964" i="1"/>
  <c r="Q964" i="1" s="1"/>
  <c r="M964" i="1"/>
  <c r="N964" i="1" s="1"/>
  <c r="J964" i="1"/>
  <c r="K964" i="1" s="1"/>
  <c r="P557" i="1"/>
  <c r="Q557" i="1" s="1"/>
  <c r="M557" i="1"/>
  <c r="N557" i="1" s="1"/>
  <c r="J557" i="1"/>
  <c r="K557" i="1" s="1"/>
  <c r="P1111" i="1"/>
  <c r="Q1111" i="1" s="1"/>
  <c r="M1111" i="1"/>
  <c r="N1111" i="1" s="1"/>
  <c r="J1111" i="1"/>
  <c r="K1111" i="1" s="1"/>
  <c r="P1110" i="1"/>
  <c r="Q1110" i="1" s="1"/>
  <c r="M1110" i="1"/>
  <c r="N1110" i="1" s="1"/>
  <c r="J1110" i="1"/>
  <c r="K1110" i="1" s="1"/>
  <c r="P1109" i="1"/>
  <c r="Q1109" i="1" s="1"/>
  <c r="M1109" i="1"/>
  <c r="N1109" i="1" s="1"/>
  <c r="J1109" i="1"/>
  <c r="K1109" i="1" s="1"/>
  <c r="P260" i="1"/>
  <c r="Q260" i="1" s="1"/>
  <c r="M260" i="1"/>
  <c r="N260" i="1" s="1"/>
  <c r="J260" i="1"/>
  <c r="K260" i="1" s="1"/>
  <c r="P963" i="1"/>
  <c r="Q963" i="1" s="1"/>
  <c r="M963" i="1"/>
  <c r="N963" i="1" s="1"/>
  <c r="J963" i="1"/>
  <c r="K963" i="1" s="1"/>
  <c r="P556" i="1"/>
  <c r="Q556" i="1" s="1"/>
  <c r="M556" i="1"/>
  <c r="N556" i="1" s="1"/>
  <c r="J556" i="1"/>
  <c r="K556" i="1" s="1"/>
  <c r="P78" i="1"/>
  <c r="Q78" i="1" s="1"/>
  <c r="M78" i="1"/>
  <c r="N78" i="1" s="1"/>
  <c r="J78" i="1"/>
  <c r="K78" i="1" s="1"/>
  <c r="P77" i="1"/>
  <c r="Q77" i="1" s="1"/>
  <c r="M77" i="1"/>
  <c r="N77" i="1" s="1"/>
  <c r="J77" i="1"/>
  <c r="K77" i="1" s="1"/>
  <c r="P555" i="1"/>
  <c r="Q555" i="1" s="1"/>
  <c r="M555" i="1"/>
  <c r="N555" i="1" s="1"/>
  <c r="J555" i="1"/>
  <c r="K555" i="1" s="1"/>
  <c r="P554" i="1"/>
  <c r="Q554" i="1" s="1"/>
  <c r="M554" i="1"/>
  <c r="N554" i="1" s="1"/>
  <c r="J554" i="1"/>
  <c r="K554" i="1" s="1"/>
  <c r="P553" i="1"/>
  <c r="Q553" i="1" s="1"/>
  <c r="M553" i="1"/>
  <c r="N553" i="1" s="1"/>
  <c r="J553" i="1"/>
  <c r="K553" i="1" s="1"/>
  <c r="P259" i="1"/>
  <c r="Q259" i="1" s="1"/>
  <c r="M259" i="1"/>
  <c r="N259" i="1" s="1"/>
  <c r="J259" i="1"/>
  <c r="K259" i="1" s="1"/>
  <c r="P258" i="1"/>
  <c r="Q258" i="1" s="1"/>
  <c r="M258" i="1"/>
  <c r="N258" i="1" s="1"/>
  <c r="J258" i="1"/>
  <c r="K258" i="1" s="1"/>
  <c r="P257" i="1"/>
  <c r="Q257" i="1" s="1"/>
  <c r="M257" i="1"/>
  <c r="N257" i="1" s="1"/>
  <c r="J257" i="1"/>
  <c r="K257" i="1" s="1"/>
  <c r="P1108" i="1"/>
  <c r="Q1108" i="1" s="1"/>
  <c r="M1108" i="1"/>
  <c r="N1108" i="1" s="1"/>
  <c r="J1108" i="1"/>
  <c r="K1108" i="1" s="1"/>
  <c r="P552" i="1"/>
  <c r="Q552" i="1" s="1"/>
  <c r="M552" i="1"/>
  <c r="N552" i="1" s="1"/>
  <c r="J552" i="1"/>
  <c r="K552" i="1" s="1"/>
  <c r="P551" i="1"/>
  <c r="Q551" i="1" s="1"/>
  <c r="M551" i="1"/>
  <c r="N551" i="1" s="1"/>
  <c r="J551" i="1"/>
  <c r="K551" i="1" s="1"/>
  <c r="P550" i="1"/>
  <c r="Q550" i="1" s="1"/>
  <c r="M550" i="1"/>
  <c r="N550" i="1" s="1"/>
  <c r="J550" i="1"/>
  <c r="K550" i="1" s="1"/>
  <c r="P256" i="1"/>
  <c r="Q256" i="1" s="1"/>
  <c r="M256" i="1"/>
  <c r="N256" i="1" s="1"/>
  <c r="J256" i="1"/>
  <c r="K256" i="1" s="1"/>
  <c r="P962" i="1"/>
  <c r="Q962" i="1" s="1"/>
  <c r="M962" i="1"/>
  <c r="N962" i="1" s="1"/>
  <c r="J962" i="1"/>
  <c r="K962" i="1" s="1"/>
  <c r="P1107" i="1"/>
  <c r="Q1107" i="1" s="1"/>
  <c r="M1107" i="1"/>
  <c r="N1107" i="1" s="1"/>
  <c r="J1107" i="1"/>
  <c r="K1107" i="1" s="1"/>
  <c r="P961" i="1"/>
  <c r="Q961" i="1" s="1"/>
  <c r="M961" i="1"/>
  <c r="N961" i="1" s="1"/>
  <c r="J961" i="1"/>
  <c r="K961" i="1" s="1"/>
  <c r="P255" i="1"/>
  <c r="Q255" i="1" s="1"/>
  <c r="M255" i="1"/>
  <c r="N255" i="1" s="1"/>
  <c r="J255" i="1"/>
  <c r="K255" i="1" s="1"/>
  <c r="P76" i="1"/>
  <c r="Q76" i="1" s="1"/>
  <c r="M76" i="1"/>
  <c r="N76" i="1" s="1"/>
  <c r="J76" i="1"/>
  <c r="K76" i="1" s="1"/>
  <c r="P549" i="1"/>
  <c r="Q549" i="1" s="1"/>
  <c r="M549" i="1"/>
  <c r="N549" i="1" s="1"/>
  <c r="J549" i="1"/>
  <c r="K549" i="1" s="1"/>
  <c r="P960" i="1"/>
  <c r="Q960" i="1" s="1"/>
  <c r="M960" i="1"/>
  <c r="N960" i="1" s="1"/>
  <c r="J960" i="1"/>
  <c r="K960" i="1" s="1"/>
  <c r="P254" i="1"/>
  <c r="Q254" i="1" s="1"/>
  <c r="M254" i="1"/>
  <c r="N254" i="1" s="1"/>
  <c r="J254" i="1"/>
  <c r="K254" i="1" s="1"/>
  <c r="P548" i="1"/>
  <c r="Q548" i="1" s="1"/>
  <c r="M548" i="1"/>
  <c r="N548" i="1" s="1"/>
  <c r="J548" i="1"/>
  <c r="K548" i="1" s="1"/>
  <c r="P547" i="1"/>
  <c r="Q547" i="1" s="1"/>
  <c r="M547" i="1"/>
  <c r="N547" i="1" s="1"/>
  <c r="J547" i="1"/>
  <c r="K547" i="1" s="1"/>
  <c r="P546" i="1"/>
  <c r="Q546" i="1" s="1"/>
  <c r="M546" i="1"/>
  <c r="N546" i="1" s="1"/>
  <c r="J546" i="1"/>
  <c r="K546" i="1" s="1"/>
  <c r="P545" i="1"/>
  <c r="Q545" i="1" s="1"/>
  <c r="M545" i="1"/>
  <c r="N545" i="1" s="1"/>
  <c r="J545" i="1"/>
  <c r="K545" i="1" s="1"/>
  <c r="P75" i="1"/>
  <c r="Q75" i="1" s="1"/>
  <c r="M75" i="1"/>
  <c r="N75" i="1" s="1"/>
  <c r="J75" i="1"/>
  <c r="K75" i="1" s="1"/>
  <c r="P544" i="1"/>
  <c r="Q544" i="1" s="1"/>
  <c r="M544" i="1"/>
  <c r="N544" i="1" s="1"/>
  <c r="J544" i="1"/>
  <c r="K544" i="1" s="1"/>
  <c r="P253" i="1"/>
  <c r="Q253" i="1" s="1"/>
  <c r="M253" i="1"/>
  <c r="N253" i="1" s="1"/>
  <c r="J253" i="1"/>
  <c r="K253" i="1" s="1"/>
  <c r="P543" i="1"/>
  <c r="Q543" i="1" s="1"/>
  <c r="M543" i="1"/>
  <c r="N543" i="1" s="1"/>
  <c r="J543" i="1"/>
  <c r="K543" i="1" s="1"/>
  <c r="P1106" i="1"/>
  <c r="Q1106" i="1" s="1"/>
  <c r="M1106" i="1"/>
  <c r="N1106" i="1" s="1"/>
  <c r="J1106" i="1"/>
  <c r="K1106" i="1" s="1"/>
  <c r="P252" i="1"/>
  <c r="Q252" i="1" s="1"/>
  <c r="M252" i="1"/>
  <c r="N252" i="1" s="1"/>
  <c r="J252" i="1"/>
  <c r="K252" i="1" s="1"/>
  <c r="P1105" i="1"/>
  <c r="Q1105" i="1" s="1"/>
  <c r="M1105" i="1"/>
  <c r="N1105" i="1" s="1"/>
  <c r="J1105" i="1"/>
  <c r="K1105" i="1" s="1"/>
  <c r="P542" i="1"/>
  <c r="Q542" i="1" s="1"/>
  <c r="M542" i="1"/>
  <c r="N542" i="1" s="1"/>
  <c r="J542" i="1"/>
  <c r="K542" i="1" s="1"/>
  <c r="P251" i="1"/>
  <c r="Q251" i="1" s="1"/>
  <c r="M251" i="1"/>
  <c r="N251" i="1" s="1"/>
  <c r="J251" i="1"/>
  <c r="K251" i="1" s="1"/>
  <c r="P1104" i="1"/>
  <c r="Q1104" i="1" s="1"/>
  <c r="M1104" i="1"/>
  <c r="N1104" i="1" s="1"/>
  <c r="J1104" i="1"/>
  <c r="K1104" i="1" s="1"/>
  <c r="P74" i="1"/>
  <c r="Q74" i="1" s="1"/>
  <c r="M74" i="1"/>
  <c r="N74" i="1" s="1"/>
  <c r="J74" i="1"/>
  <c r="K74" i="1" s="1"/>
  <c r="P1103" i="1"/>
  <c r="Q1103" i="1" s="1"/>
  <c r="M1103" i="1"/>
  <c r="N1103" i="1" s="1"/>
  <c r="J1103" i="1"/>
  <c r="K1103" i="1" s="1"/>
  <c r="P73" i="1"/>
  <c r="Q73" i="1" s="1"/>
  <c r="M73" i="1"/>
  <c r="N73" i="1" s="1"/>
  <c r="J73" i="1"/>
  <c r="K73" i="1" s="1"/>
  <c r="P541" i="1"/>
  <c r="Q541" i="1" s="1"/>
  <c r="M541" i="1"/>
  <c r="N541" i="1" s="1"/>
  <c r="J541" i="1"/>
  <c r="K541" i="1" s="1"/>
  <c r="P540" i="1"/>
  <c r="Q540" i="1" s="1"/>
  <c r="M540" i="1"/>
  <c r="N540" i="1" s="1"/>
  <c r="J540" i="1"/>
  <c r="K540" i="1" s="1"/>
  <c r="P250" i="1"/>
  <c r="Q250" i="1" s="1"/>
  <c r="M250" i="1"/>
  <c r="N250" i="1" s="1"/>
  <c r="J250" i="1"/>
  <c r="K250" i="1" s="1"/>
  <c r="P539" i="1"/>
  <c r="Q539" i="1" s="1"/>
  <c r="M539" i="1"/>
  <c r="N539" i="1" s="1"/>
  <c r="J539" i="1"/>
  <c r="K539" i="1" s="1"/>
  <c r="P72" i="1"/>
  <c r="Q72" i="1" s="1"/>
  <c r="M72" i="1"/>
  <c r="N72" i="1" s="1"/>
  <c r="J72" i="1"/>
  <c r="K72" i="1" s="1"/>
  <c r="P71" i="1"/>
  <c r="Q71" i="1" s="1"/>
  <c r="M71" i="1"/>
  <c r="N71" i="1" s="1"/>
  <c r="J71" i="1"/>
  <c r="K71" i="1" s="1"/>
  <c r="P538" i="1"/>
  <c r="Q538" i="1" s="1"/>
  <c r="M538" i="1"/>
  <c r="N538" i="1" s="1"/>
  <c r="J538" i="1"/>
  <c r="K538" i="1" s="1"/>
  <c r="P70" i="1"/>
  <c r="Q70" i="1" s="1"/>
  <c r="M70" i="1"/>
  <c r="N70" i="1" s="1"/>
  <c r="J70" i="1"/>
  <c r="K70" i="1" s="1"/>
  <c r="P959" i="1"/>
  <c r="Q959" i="1" s="1"/>
  <c r="M959" i="1"/>
  <c r="N959" i="1" s="1"/>
  <c r="J959" i="1"/>
  <c r="K959" i="1" s="1"/>
  <c r="P958" i="1"/>
  <c r="Q958" i="1" s="1"/>
  <c r="M958" i="1"/>
  <c r="N958" i="1" s="1"/>
  <c r="J958" i="1"/>
  <c r="K958" i="1" s="1"/>
  <c r="P537" i="1"/>
  <c r="Q537" i="1" s="1"/>
  <c r="M537" i="1"/>
  <c r="N537" i="1" s="1"/>
  <c r="J537" i="1"/>
  <c r="K537" i="1" s="1"/>
  <c r="P249" i="1"/>
  <c r="Q249" i="1" s="1"/>
  <c r="M249" i="1"/>
  <c r="N249" i="1" s="1"/>
  <c r="J249" i="1"/>
  <c r="K249" i="1" s="1"/>
  <c r="P536" i="1"/>
  <c r="Q536" i="1" s="1"/>
  <c r="M536" i="1"/>
  <c r="N536" i="1" s="1"/>
  <c r="J536" i="1"/>
  <c r="K536" i="1" s="1"/>
  <c r="P1102" i="1"/>
  <c r="Q1102" i="1" s="1"/>
  <c r="M1102" i="1"/>
  <c r="N1102" i="1" s="1"/>
  <c r="J1102" i="1"/>
  <c r="K1102" i="1" s="1"/>
  <c r="P535" i="1"/>
  <c r="Q535" i="1" s="1"/>
  <c r="M535" i="1"/>
  <c r="N535" i="1" s="1"/>
  <c r="J535" i="1"/>
  <c r="K535" i="1" s="1"/>
  <c r="P534" i="1"/>
  <c r="Q534" i="1" s="1"/>
  <c r="M534" i="1"/>
  <c r="N534" i="1" s="1"/>
  <c r="J534" i="1"/>
  <c r="K534" i="1" s="1"/>
  <c r="P1101" i="1"/>
  <c r="Q1101" i="1" s="1"/>
  <c r="M1101" i="1"/>
  <c r="N1101" i="1" s="1"/>
  <c r="J1101" i="1"/>
  <c r="K1101" i="1" s="1"/>
  <c r="P1100" i="1"/>
  <c r="Q1100" i="1" s="1"/>
  <c r="M1100" i="1"/>
  <c r="N1100" i="1" s="1"/>
  <c r="J1100" i="1"/>
  <c r="K1100" i="1" s="1"/>
  <c r="P69" i="1"/>
  <c r="Q69" i="1" s="1"/>
  <c r="M69" i="1"/>
  <c r="N69" i="1" s="1"/>
  <c r="J69" i="1"/>
  <c r="K69" i="1" s="1"/>
  <c r="P533" i="1"/>
  <c r="Q533" i="1" s="1"/>
  <c r="M533" i="1"/>
  <c r="N533" i="1" s="1"/>
  <c r="J533" i="1"/>
  <c r="K533" i="1" s="1"/>
  <c r="P68" i="1"/>
  <c r="Q68" i="1" s="1"/>
  <c r="M68" i="1"/>
  <c r="N68" i="1" s="1"/>
  <c r="J68" i="1"/>
  <c r="K68" i="1" s="1"/>
  <c r="P532" i="1"/>
  <c r="Q532" i="1" s="1"/>
  <c r="M532" i="1"/>
  <c r="N532" i="1" s="1"/>
  <c r="J532" i="1"/>
  <c r="K532" i="1" s="1"/>
  <c r="P531" i="1"/>
  <c r="Q531" i="1" s="1"/>
  <c r="M531" i="1"/>
  <c r="N531" i="1" s="1"/>
  <c r="J531" i="1"/>
  <c r="K531" i="1" s="1"/>
  <c r="P957" i="1"/>
  <c r="Q957" i="1" s="1"/>
  <c r="M957" i="1"/>
  <c r="N957" i="1" s="1"/>
  <c r="J957" i="1"/>
  <c r="K957" i="1" s="1"/>
  <c r="P530" i="1"/>
  <c r="Q530" i="1" s="1"/>
  <c r="M530" i="1"/>
  <c r="N530" i="1" s="1"/>
  <c r="J530" i="1"/>
  <c r="K530" i="1" s="1"/>
  <c r="P529" i="1"/>
  <c r="Q529" i="1" s="1"/>
  <c r="M529" i="1"/>
  <c r="N529" i="1" s="1"/>
  <c r="J529" i="1"/>
  <c r="K529" i="1" s="1"/>
  <c r="P956" i="1"/>
  <c r="Q956" i="1" s="1"/>
  <c r="M956" i="1"/>
  <c r="N956" i="1" s="1"/>
  <c r="J956" i="1"/>
  <c r="K956" i="1" s="1"/>
  <c r="P528" i="1"/>
  <c r="Q528" i="1" s="1"/>
  <c r="M528" i="1"/>
  <c r="N528" i="1" s="1"/>
  <c r="J528" i="1"/>
  <c r="K528" i="1" s="1"/>
  <c r="P527" i="1"/>
  <c r="Q527" i="1" s="1"/>
  <c r="M527" i="1"/>
  <c r="N527" i="1" s="1"/>
  <c r="J527" i="1"/>
  <c r="K527" i="1" s="1"/>
  <c r="P67" i="1"/>
  <c r="Q67" i="1" s="1"/>
  <c r="M67" i="1"/>
  <c r="N67" i="1" s="1"/>
  <c r="J67" i="1"/>
  <c r="K67" i="1" s="1"/>
  <c r="P1099" i="1"/>
  <c r="Q1099" i="1" s="1"/>
  <c r="M1099" i="1"/>
  <c r="N1099" i="1" s="1"/>
  <c r="J1099" i="1"/>
  <c r="K1099" i="1" s="1"/>
  <c r="P526" i="1"/>
  <c r="Q526" i="1" s="1"/>
  <c r="M526" i="1"/>
  <c r="N526" i="1" s="1"/>
  <c r="J526" i="1"/>
  <c r="K526" i="1" s="1"/>
  <c r="P248" i="1"/>
  <c r="Q248" i="1" s="1"/>
  <c r="M248" i="1"/>
  <c r="N248" i="1" s="1"/>
  <c r="J248" i="1"/>
  <c r="K248" i="1" s="1"/>
  <c r="P66" i="1"/>
  <c r="Q66" i="1" s="1"/>
  <c r="M66" i="1"/>
  <c r="N66" i="1" s="1"/>
  <c r="J66" i="1"/>
  <c r="K66" i="1" s="1"/>
  <c r="P525" i="1"/>
  <c r="Q525" i="1" s="1"/>
  <c r="M525" i="1"/>
  <c r="N525" i="1" s="1"/>
  <c r="J525" i="1"/>
  <c r="K525" i="1" s="1"/>
  <c r="P955" i="1"/>
  <c r="Q955" i="1" s="1"/>
  <c r="M955" i="1"/>
  <c r="N955" i="1" s="1"/>
  <c r="J955" i="1"/>
  <c r="K955" i="1" s="1"/>
  <c r="P247" i="1"/>
  <c r="Q247" i="1" s="1"/>
  <c r="M247" i="1"/>
  <c r="N247" i="1" s="1"/>
  <c r="J247" i="1"/>
  <c r="K247" i="1" s="1"/>
  <c r="P524" i="1"/>
  <c r="Q524" i="1" s="1"/>
  <c r="M524" i="1"/>
  <c r="N524" i="1" s="1"/>
  <c r="J524" i="1"/>
  <c r="K524" i="1" s="1"/>
  <c r="P65" i="1"/>
  <c r="Q65" i="1" s="1"/>
  <c r="M65" i="1"/>
  <c r="N65" i="1" s="1"/>
  <c r="J65" i="1"/>
  <c r="K65" i="1" s="1"/>
  <c r="P246" i="1"/>
  <c r="Q246" i="1" s="1"/>
  <c r="M246" i="1"/>
  <c r="N246" i="1" s="1"/>
  <c r="J246" i="1"/>
  <c r="K246" i="1" s="1"/>
  <c r="P1098" i="1"/>
  <c r="Q1098" i="1" s="1"/>
  <c r="M1098" i="1"/>
  <c r="N1098" i="1" s="1"/>
  <c r="J1098" i="1"/>
  <c r="K1098" i="1" s="1"/>
  <c r="P954" i="1"/>
  <c r="Q954" i="1" s="1"/>
  <c r="M954" i="1"/>
  <c r="N954" i="1" s="1"/>
  <c r="J954" i="1"/>
  <c r="K954" i="1" s="1"/>
  <c r="P523" i="1"/>
  <c r="Q523" i="1" s="1"/>
  <c r="M523" i="1"/>
  <c r="N523" i="1" s="1"/>
  <c r="J523" i="1"/>
  <c r="K523" i="1" s="1"/>
  <c r="P64" i="1"/>
  <c r="Q64" i="1" s="1"/>
  <c r="M64" i="1"/>
  <c r="N64" i="1" s="1"/>
  <c r="J64" i="1"/>
  <c r="K64" i="1" s="1"/>
  <c r="P522" i="1"/>
  <c r="Q522" i="1" s="1"/>
  <c r="M522" i="1"/>
  <c r="N522" i="1" s="1"/>
  <c r="J522" i="1"/>
  <c r="K522" i="1" s="1"/>
  <c r="P521" i="1"/>
  <c r="Q521" i="1" s="1"/>
  <c r="M521" i="1"/>
  <c r="N521" i="1" s="1"/>
  <c r="J521" i="1"/>
  <c r="K521" i="1" s="1"/>
  <c r="P63" i="1"/>
  <c r="Q63" i="1" s="1"/>
  <c r="M63" i="1"/>
  <c r="N63" i="1" s="1"/>
  <c r="J63" i="1"/>
  <c r="K63" i="1" s="1"/>
  <c r="P953" i="1"/>
  <c r="Q953" i="1" s="1"/>
  <c r="M953" i="1"/>
  <c r="N953" i="1" s="1"/>
  <c r="J953" i="1"/>
  <c r="K953" i="1" s="1"/>
  <c r="P1097" i="1"/>
  <c r="Q1097" i="1" s="1"/>
  <c r="M1097" i="1"/>
  <c r="N1097" i="1" s="1"/>
  <c r="J1097" i="1"/>
  <c r="K1097" i="1" s="1"/>
  <c r="P245" i="1"/>
  <c r="Q245" i="1" s="1"/>
  <c r="M245" i="1"/>
  <c r="N245" i="1" s="1"/>
  <c r="J245" i="1"/>
  <c r="K245" i="1" s="1"/>
  <c r="P1096" i="1"/>
  <c r="Q1096" i="1" s="1"/>
  <c r="M1096" i="1"/>
  <c r="N1096" i="1" s="1"/>
  <c r="J1096" i="1"/>
  <c r="K1096" i="1" s="1"/>
  <c r="P1095" i="1"/>
  <c r="Q1095" i="1" s="1"/>
  <c r="M1095" i="1"/>
  <c r="N1095" i="1" s="1"/>
  <c r="J1095" i="1"/>
  <c r="K1095" i="1" s="1"/>
  <c r="P520" i="1"/>
  <c r="Q520" i="1" s="1"/>
  <c r="M520" i="1"/>
  <c r="N520" i="1" s="1"/>
  <c r="J520" i="1"/>
  <c r="K520" i="1" s="1"/>
  <c r="P1094" i="1"/>
  <c r="Q1094" i="1" s="1"/>
  <c r="M1094" i="1"/>
  <c r="N1094" i="1" s="1"/>
  <c r="J1094" i="1"/>
  <c r="K1094" i="1" s="1"/>
  <c r="P244" i="1"/>
  <c r="Q244" i="1" s="1"/>
  <c r="M244" i="1"/>
  <c r="N244" i="1" s="1"/>
  <c r="J244" i="1"/>
  <c r="K244" i="1" s="1"/>
  <c r="P243" i="1"/>
  <c r="Q243" i="1" s="1"/>
  <c r="M243" i="1"/>
  <c r="N243" i="1" s="1"/>
  <c r="J243" i="1"/>
  <c r="K243" i="1" s="1"/>
  <c r="P952" i="1"/>
  <c r="Q952" i="1" s="1"/>
  <c r="M952" i="1"/>
  <c r="N952" i="1" s="1"/>
  <c r="J952" i="1"/>
  <c r="K952" i="1" s="1"/>
  <c r="P1093" i="1"/>
  <c r="Q1093" i="1" s="1"/>
  <c r="M1093" i="1"/>
  <c r="N1093" i="1" s="1"/>
  <c r="J1093" i="1"/>
  <c r="K1093" i="1" s="1"/>
  <c r="P62" i="1"/>
  <c r="Q62" i="1" s="1"/>
  <c r="M62" i="1"/>
  <c r="N62" i="1" s="1"/>
  <c r="J62" i="1"/>
  <c r="K62" i="1" s="1"/>
  <c r="P519" i="1"/>
  <c r="Q519" i="1" s="1"/>
  <c r="M519" i="1"/>
  <c r="N519" i="1" s="1"/>
  <c r="J519" i="1"/>
  <c r="K519" i="1" s="1"/>
  <c r="P518" i="1"/>
  <c r="Q518" i="1" s="1"/>
  <c r="M518" i="1"/>
  <c r="N518" i="1" s="1"/>
  <c r="J518" i="1"/>
  <c r="K518" i="1" s="1"/>
  <c r="P61" i="1"/>
  <c r="Q61" i="1" s="1"/>
  <c r="M61" i="1"/>
  <c r="N61" i="1" s="1"/>
  <c r="J61" i="1"/>
  <c r="K61" i="1" s="1"/>
  <c r="P517" i="1"/>
  <c r="Q517" i="1" s="1"/>
  <c r="M517" i="1"/>
  <c r="N517" i="1" s="1"/>
  <c r="J517" i="1"/>
  <c r="K517" i="1" s="1"/>
  <c r="P516" i="1"/>
  <c r="Q516" i="1" s="1"/>
  <c r="M516" i="1"/>
  <c r="N516" i="1" s="1"/>
  <c r="J516" i="1"/>
  <c r="K516" i="1" s="1"/>
  <c r="P242" i="1"/>
  <c r="Q242" i="1" s="1"/>
  <c r="M242" i="1"/>
  <c r="N242" i="1" s="1"/>
  <c r="J242" i="1"/>
  <c r="K242" i="1" s="1"/>
  <c r="P515" i="1"/>
  <c r="Q515" i="1" s="1"/>
  <c r="M515" i="1"/>
  <c r="N515" i="1" s="1"/>
  <c r="J515" i="1"/>
  <c r="K515" i="1" s="1"/>
  <c r="P1092" i="1"/>
  <c r="Q1092" i="1" s="1"/>
  <c r="M1092" i="1"/>
  <c r="N1092" i="1" s="1"/>
  <c r="J1092" i="1"/>
  <c r="K1092" i="1" s="1"/>
  <c r="P1091" i="1"/>
  <c r="Q1091" i="1" s="1"/>
  <c r="M1091" i="1"/>
  <c r="N1091" i="1" s="1"/>
  <c r="J1091" i="1"/>
  <c r="K1091" i="1" s="1"/>
  <c r="P1090" i="1"/>
  <c r="Q1090" i="1" s="1"/>
  <c r="M1090" i="1"/>
  <c r="N1090" i="1" s="1"/>
  <c r="J1090" i="1"/>
  <c r="K1090" i="1" s="1"/>
  <c r="P514" i="1"/>
  <c r="Q514" i="1" s="1"/>
  <c r="M514" i="1"/>
  <c r="N514" i="1" s="1"/>
  <c r="J514" i="1"/>
  <c r="K514" i="1" s="1"/>
  <c r="P951" i="1"/>
  <c r="Q951" i="1" s="1"/>
  <c r="M951" i="1"/>
  <c r="N951" i="1" s="1"/>
  <c r="J951" i="1"/>
  <c r="K951" i="1" s="1"/>
  <c r="P513" i="1"/>
  <c r="Q513" i="1" s="1"/>
  <c r="M513" i="1"/>
  <c r="N513" i="1" s="1"/>
  <c r="J513" i="1"/>
  <c r="K513" i="1" s="1"/>
  <c r="P512" i="1"/>
  <c r="Q512" i="1" s="1"/>
  <c r="M512" i="1"/>
  <c r="N512" i="1" s="1"/>
  <c r="J512" i="1"/>
  <c r="K512" i="1" s="1"/>
  <c r="P511" i="1"/>
  <c r="Q511" i="1" s="1"/>
  <c r="M511" i="1"/>
  <c r="N511" i="1" s="1"/>
  <c r="J511" i="1"/>
  <c r="K511" i="1" s="1"/>
  <c r="P510" i="1"/>
  <c r="Q510" i="1" s="1"/>
  <c r="M510" i="1"/>
  <c r="N510" i="1" s="1"/>
  <c r="J510" i="1"/>
  <c r="K510" i="1" s="1"/>
  <c r="P60" i="1"/>
  <c r="Q60" i="1" s="1"/>
  <c r="M60" i="1"/>
  <c r="N60" i="1" s="1"/>
  <c r="J60" i="1"/>
  <c r="K60" i="1" s="1"/>
  <c r="P509" i="1"/>
  <c r="Q509" i="1" s="1"/>
  <c r="M509" i="1"/>
  <c r="N509" i="1" s="1"/>
  <c r="J509" i="1"/>
  <c r="K509" i="1" s="1"/>
  <c r="P508" i="1"/>
  <c r="Q508" i="1" s="1"/>
  <c r="M508" i="1"/>
  <c r="N508" i="1" s="1"/>
  <c r="J508" i="1"/>
  <c r="K508" i="1" s="1"/>
  <c r="P507" i="1"/>
  <c r="Q507" i="1" s="1"/>
  <c r="M507" i="1"/>
  <c r="N507" i="1" s="1"/>
  <c r="J507" i="1"/>
  <c r="K507" i="1" s="1"/>
  <c r="P950" i="1"/>
  <c r="Q950" i="1" s="1"/>
  <c r="M950" i="1"/>
  <c r="N950" i="1" s="1"/>
  <c r="J950" i="1"/>
  <c r="K950" i="1" s="1"/>
  <c r="P949" i="1"/>
  <c r="Q949" i="1" s="1"/>
  <c r="M949" i="1"/>
  <c r="N949" i="1" s="1"/>
  <c r="J949" i="1"/>
  <c r="K949" i="1" s="1"/>
  <c r="P59" i="1"/>
  <c r="Q59" i="1" s="1"/>
  <c r="M59" i="1"/>
  <c r="N59" i="1" s="1"/>
  <c r="J59" i="1"/>
  <c r="K59" i="1" s="1"/>
  <c r="P506" i="1"/>
  <c r="Q506" i="1" s="1"/>
  <c r="M506" i="1"/>
  <c r="N506" i="1" s="1"/>
  <c r="J506" i="1"/>
  <c r="K506" i="1" s="1"/>
  <c r="P241" i="1"/>
  <c r="Q241" i="1" s="1"/>
  <c r="M241" i="1"/>
  <c r="N241" i="1" s="1"/>
  <c r="J241" i="1"/>
  <c r="K241" i="1" s="1"/>
  <c r="P58" i="1"/>
  <c r="Q58" i="1" s="1"/>
  <c r="M58" i="1"/>
  <c r="N58" i="1" s="1"/>
  <c r="J58" i="1"/>
  <c r="K58" i="1" s="1"/>
  <c r="P1089" i="1"/>
  <c r="Q1089" i="1" s="1"/>
  <c r="M1089" i="1"/>
  <c r="N1089" i="1" s="1"/>
  <c r="J1089" i="1"/>
  <c r="K1089" i="1" s="1"/>
  <c r="P948" i="1"/>
  <c r="Q948" i="1" s="1"/>
  <c r="M948" i="1"/>
  <c r="N948" i="1" s="1"/>
  <c r="J948" i="1"/>
  <c r="K948" i="1" s="1"/>
  <c r="P57" i="1"/>
  <c r="Q57" i="1" s="1"/>
  <c r="M57" i="1"/>
  <c r="N57" i="1" s="1"/>
  <c r="J57" i="1"/>
  <c r="K57" i="1" s="1"/>
  <c r="P1088" i="1"/>
  <c r="Q1088" i="1" s="1"/>
  <c r="M1088" i="1"/>
  <c r="N1088" i="1" s="1"/>
  <c r="J1088" i="1"/>
  <c r="K1088" i="1" s="1"/>
  <c r="P505" i="1"/>
  <c r="Q505" i="1" s="1"/>
  <c r="M505" i="1"/>
  <c r="N505" i="1" s="1"/>
  <c r="J505" i="1"/>
  <c r="K505" i="1" s="1"/>
  <c r="P1087" i="1"/>
  <c r="Q1087" i="1" s="1"/>
  <c r="M1087" i="1"/>
  <c r="N1087" i="1" s="1"/>
  <c r="J1087" i="1"/>
  <c r="K1087" i="1" s="1"/>
  <c r="P504" i="1"/>
  <c r="Q504" i="1" s="1"/>
  <c r="M504" i="1"/>
  <c r="N504" i="1" s="1"/>
  <c r="J504" i="1"/>
  <c r="K504" i="1" s="1"/>
  <c r="P240" i="1"/>
  <c r="Q240" i="1" s="1"/>
  <c r="M240" i="1"/>
  <c r="N240" i="1" s="1"/>
  <c r="J240" i="1"/>
  <c r="K240" i="1" s="1"/>
  <c r="P503" i="1"/>
  <c r="Q503" i="1" s="1"/>
  <c r="M503" i="1"/>
  <c r="N503" i="1" s="1"/>
  <c r="J503" i="1"/>
  <c r="K503" i="1" s="1"/>
  <c r="P502" i="1"/>
  <c r="Q502" i="1" s="1"/>
  <c r="M502" i="1"/>
  <c r="N502" i="1" s="1"/>
  <c r="J502" i="1"/>
  <c r="K502" i="1" s="1"/>
  <c r="P1086" i="1"/>
  <c r="Q1086" i="1" s="1"/>
  <c r="M1086" i="1"/>
  <c r="N1086" i="1" s="1"/>
  <c r="J1086" i="1"/>
  <c r="K1086" i="1" s="1"/>
  <c r="P501" i="1"/>
  <c r="Q501" i="1" s="1"/>
  <c r="M501" i="1"/>
  <c r="N501" i="1" s="1"/>
  <c r="J501" i="1"/>
  <c r="K501" i="1" s="1"/>
  <c r="P947" i="1"/>
  <c r="Q947" i="1" s="1"/>
  <c r="M947" i="1"/>
  <c r="N947" i="1" s="1"/>
  <c r="J947" i="1"/>
  <c r="K947" i="1" s="1"/>
  <c r="P56" i="1"/>
  <c r="Q56" i="1" s="1"/>
  <c r="M56" i="1"/>
  <c r="N56" i="1" s="1"/>
  <c r="J56" i="1"/>
  <c r="K56" i="1" s="1"/>
  <c r="P500" i="1"/>
  <c r="Q500" i="1" s="1"/>
  <c r="M500" i="1"/>
  <c r="N500" i="1" s="1"/>
  <c r="J500" i="1"/>
  <c r="K500" i="1" s="1"/>
  <c r="P1085" i="1"/>
  <c r="Q1085" i="1" s="1"/>
  <c r="M1085" i="1"/>
  <c r="N1085" i="1" s="1"/>
  <c r="J1085" i="1"/>
  <c r="K1085" i="1" s="1"/>
  <c r="P239" i="1"/>
  <c r="Q239" i="1" s="1"/>
  <c r="M239" i="1"/>
  <c r="N239" i="1" s="1"/>
  <c r="J239" i="1"/>
  <c r="K239" i="1" s="1"/>
  <c r="P55" i="1"/>
  <c r="Q55" i="1" s="1"/>
  <c r="M55" i="1"/>
  <c r="N55" i="1" s="1"/>
  <c r="J55" i="1"/>
  <c r="K55" i="1" s="1"/>
  <c r="P946" i="1"/>
  <c r="Q946" i="1" s="1"/>
  <c r="M946" i="1"/>
  <c r="N946" i="1" s="1"/>
  <c r="J946" i="1"/>
  <c r="K946" i="1" s="1"/>
  <c r="P945" i="1"/>
  <c r="Q945" i="1" s="1"/>
  <c r="M945" i="1"/>
  <c r="N945" i="1" s="1"/>
  <c r="J945" i="1"/>
  <c r="K945" i="1" s="1"/>
  <c r="P54" i="1"/>
  <c r="Q54" i="1" s="1"/>
  <c r="M54" i="1"/>
  <c r="N54" i="1" s="1"/>
  <c r="J54" i="1"/>
  <c r="K54" i="1" s="1"/>
  <c r="P499" i="1"/>
  <c r="Q499" i="1" s="1"/>
  <c r="M499" i="1"/>
  <c r="N499" i="1" s="1"/>
  <c r="J499" i="1"/>
  <c r="K499" i="1" s="1"/>
  <c r="P498" i="1"/>
  <c r="Q498" i="1" s="1"/>
  <c r="M498" i="1"/>
  <c r="N498" i="1" s="1"/>
  <c r="J498" i="1"/>
  <c r="K498" i="1" s="1"/>
  <c r="P497" i="1"/>
  <c r="Q497" i="1" s="1"/>
  <c r="M497" i="1"/>
  <c r="N497" i="1" s="1"/>
  <c r="J497" i="1"/>
  <c r="K497" i="1" s="1"/>
  <c r="P53" i="1"/>
  <c r="Q53" i="1" s="1"/>
  <c r="M53" i="1"/>
  <c r="N53" i="1" s="1"/>
  <c r="J53" i="1"/>
  <c r="K53" i="1" s="1"/>
  <c r="P1084" i="1"/>
  <c r="Q1084" i="1" s="1"/>
  <c r="M1084" i="1"/>
  <c r="N1084" i="1" s="1"/>
  <c r="J1084" i="1"/>
  <c r="K1084" i="1" s="1"/>
  <c r="P496" i="1"/>
  <c r="Q496" i="1" s="1"/>
  <c r="M496" i="1"/>
  <c r="N496" i="1" s="1"/>
  <c r="J496" i="1"/>
  <c r="K496" i="1" s="1"/>
  <c r="P1083" i="1"/>
  <c r="Q1083" i="1" s="1"/>
  <c r="M1083" i="1"/>
  <c r="N1083" i="1" s="1"/>
  <c r="J1083" i="1"/>
  <c r="K1083" i="1" s="1"/>
  <c r="P52" i="1"/>
  <c r="Q52" i="1" s="1"/>
  <c r="M52" i="1"/>
  <c r="N52" i="1" s="1"/>
  <c r="J52" i="1"/>
  <c r="K52" i="1" s="1"/>
  <c r="P495" i="1"/>
  <c r="Q495" i="1" s="1"/>
  <c r="M495" i="1"/>
  <c r="N495" i="1" s="1"/>
  <c r="J495" i="1"/>
  <c r="K495" i="1" s="1"/>
  <c r="P494" i="1"/>
  <c r="Q494" i="1" s="1"/>
  <c r="M494" i="1"/>
  <c r="N494" i="1" s="1"/>
  <c r="J494" i="1"/>
  <c r="K494" i="1" s="1"/>
  <c r="P944" i="1"/>
  <c r="Q944" i="1" s="1"/>
  <c r="M944" i="1"/>
  <c r="N944" i="1" s="1"/>
  <c r="J944" i="1"/>
  <c r="K944" i="1" s="1"/>
  <c r="P493" i="1"/>
  <c r="Q493" i="1" s="1"/>
  <c r="M493" i="1"/>
  <c r="N493" i="1" s="1"/>
  <c r="J493" i="1"/>
  <c r="K493" i="1" s="1"/>
  <c r="P1082" i="1"/>
  <c r="Q1082" i="1" s="1"/>
  <c r="M1082" i="1"/>
  <c r="N1082" i="1" s="1"/>
  <c r="J1082" i="1"/>
  <c r="K1082" i="1" s="1"/>
  <c r="P492" i="1"/>
  <c r="Q492" i="1" s="1"/>
  <c r="M492" i="1"/>
  <c r="N492" i="1" s="1"/>
  <c r="J492" i="1"/>
  <c r="K492" i="1" s="1"/>
  <c r="P51" i="1"/>
  <c r="Q51" i="1" s="1"/>
  <c r="M51" i="1"/>
  <c r="N51" i="1" s="1"/>
  <c r="J51" i="1"/>
  <c r="K51" i="1" s="1"/>
  <c r="P491" i="1"/>
  <c r="Q491" i="1" s="1"/>
  <c r="M491" i="1"/>
  <c r="N491" i="1" s="1"/>
  <c r="J491" i="1"/>
  <c r="K491" i="1" s="1"/>
  <c r="P490" i="1"/>
  <c r="Q490" i="1" s="1"/>
  <c r="M490" i="1"/>
  <c r="N490" i="1" s="1"/>
  <c r="J490" i="1"/>
  <c r="K490" i="1" s="1"/>
  <c r="P489" i="1"/>
  <c r="Q489" i="1" s="1"/>
  <c r="M489" i="1"/>
  <c r="N489" i="1" s="1"/>
  <c r="J489" i="1"/>
  <c r="K489" i="1" s="1"/>
  <c r="P943" i="1"/>
  <c r="Q943" i="1" s="1"/>
  <c r="M943" i="1"/>
  <c r="N943" i="1" s="1"/>
  <c r="J943" i="1"/>
  <c r="K943" i="1" s="1"/>
  <c r="P488" i="1"/>
  <c r="Q488" i="1" s="1"/>
  <c r="M488" i="1"/>
  <c r="N488" i="1" s="1"/>
  <c r="J488" i="1"/>
  <c r="K488" i="1" s="1"/>
  <c r="P50" i="1"/>
  <c r="Q50" i="1" s="1"/>
  <c r="M50" i="1"/>
  <c r="N50" i="1" s="1"/>
  <c r="J50" i="1"/>
  <c r="K50" i="1" s="1"/>
  <c r="P238" i="1"/>
  <c r="Q238" i="1" s="1"/>
  <c r="M238" i="1"/>
  <c r="N238" i="1" s="1"/>
  <c r="J238" i="1"/>
  <c r="K238" i="1" s="1"/>
  <c r="P487" i="1"/>
  <c r="Q487" i="1" s="1"/>
  <c r="M487" i="1"/>
  <c r="N487" i="1" s="1"/>
  <c r="J487" i="1"/>
  <c r="K487" i="1" s="1"/>
  <c r="P237" i="1"/>
  <c r="Q237" i="1" s="1"/>
  <c r="M237" i="1"/>
  <c r="N237" i="1" s="1"/>
  <c r="J237" i="1"/>
  <c r="K237" i="1" s="1"/>
  <c r="P486" i="1"/>
  <c r="Q486" i="1" s="1"/>
  <c r="M486" i="1"/>
  <c r="N486" i="1" s="1"/>
  <c r="J486" i="1"/>
  <c r="K486" i="1" s="1"/>
  <c r="P236" i="1"/>
  <c r="Q236" i="1" s="1"/>
  <c r="M236" i="1"/>
  <c r="N236" i="1" s="1"/>
  <c r="J236" i="1"/>
  <c r="K236" i="1" s="1"/>
  <c r="P49" i="1"/>
  <c r="Q49" i="1" s="1"/>
  <c r="M49" i="1"/>
  <c r="N49" i="1" s="1"/>
  <c r="J49" i="1"/>
  <c r="K49" i="1" s="1"/>
  <c r="P485" i="1"/>
  <c r="Q485" i="1" s="1"/>
  <c r="M485" i="1"/>
  <c r="N485" i="1" s="1"/>
  <c r="J485" i="1"/>
  <c r="K485" i="1" s="1"/>
  <c r="P235" i="1"/>
  <c r="Q235" i="1" s="1"/>
  <c r="M235" i="1"/>
  <c r="N235" i="1" s="1"/>
  <c r="J235" i="1"/>
  <c r="K235" i="1" s="1"/>
  <c r="P484" i="1"/>
  <c r="Q484" i="1" s="1"/>
  <c r="M484" i="1"/>
  <c r="N484" i="1" s="1"/>
  <c r="J484" i="1"/>
  <c r="K484" i="1" s="1"/>
  <c r="P234" i="1"/>
  <c r="Q234" i="1" s="1"/>
  <c r="M234" i="1"/>
  <c r="N234" i="1" s="1"/>
  <c r="J234" i="1"/>
  <c r="K234" i="1" s="1"/>
  <c r="P483" i="1"/>
  <c r="Q483" i="1" s="1"/>
  <c r="M483" i="1"/>
  <c r="N483" i="1" s="1"/>
  <c r="J483" i="1"/>
  <c r="K483" i="1" s="1"/>
  <c r="P482" i="1"/>
  <c r="Q482" i="1" s="1"/>
  <c r="M482" i="1"/>
  <c r="N482" i="1" s="1"/>
  <c r="J482" i="1"/>
  <c r="K482" i="1" s="1"/>
  <c r="P48" i="1"/>
  <c r="Q48" i="1" s="1"/>
  <c r="M48" i="1"/>
  <c r="N48" i="1" s="1"/>
  <c r="J48" i="1"/>
  <c r="K48" i="1" s="1"/>
  <c r="P47" i="1"/>
  <c r="Q47" i="1" s="1"/>
  <c r="M47" i="1"/>
  <c r="N47" i="1" s="1"/>
  <c r="J47" i="1"/>
  <c r="K47" i="1" s="1"/>
  <c r="P481" i="1"/>
  <c r="Q481" i="1" s="1"/>
  <c r="M481" i="1"/>
  <c r="N481" i="1" s="1"/>
  <c r="J481" i="1"/>
  <c r="K481" i="1" s="1"/>
  <c r="P480" i="1"/>
  <c r="Q480" i="1" s="1"/>
  <c r="M480" i="1"/>
  <c r="N480" i="1" s="1"/>
  <c r="J480" i="1"/>
  <c r="K480" i="1" s="1"/>
  <c r="P942" i="1"/>
  <c r="Q942" i="1" s="1"/>
  <c r="M942" i="1"/>
  <c r="N942" i="1" s="1"/>
  <c r="J942" i="1"/>
  <c r="K942" i="1" s="1"/>
  <c r="P1081" i="1"/>
  <c r="Q1081" i="1" s="1"/>
  <c r="M1081" i="1"/>
  <c r="N1081" i="1" s="1"/>
  <c r="J1081" i="1"/>
  <c r="K1081" i="1" s="1"/>
  <c r="P479" i="1"/>
  <c r="Q479" i="1" s="1"/>
  <c r="M479" i="1"/>
  <c r="N479" i="1" s="1"/>
  <c r="J479" i="1"/>
  <c r="K479" i="1" s="1"/>
  <c r="P478" i="1"/>
  <c r="Q478" i="1" s="1"/>
  <c r="M478" i="1"/>
  <c r="N478" i="1" s="1"/>
  <c r="J478" i="1"/>
  <c r="K478" i="1" s="1"/>
  <c r="P233" i="1"/>
  <c r="Q233" i="1" s="1"/>
  <c r="M233" i="1"/>
  <c r="N233" i="1" s="1"/>
  <c r="J233" i="1"/>
  <c r="K233" i="1" s="1"/>
  <c r="P477" i="1"/>
  <c r="Q477" i="1" s="1"/>
  <c r="M477" i="1"/>
  <c r="N477" i="1" s="1"/>
  <c r="J477" i="1"/>
  <c r="K477" i="1" s="1"/>
  <c r="P46" i="1"/>
  <c r="Q46" i="1" s="1"/>
  <c r="M46" i="1"/>
  <c r="N46" i="1" s="1"/>
  <c r="J46" i="1"/>
  <c r="K46" i="1" s="1"/>
  <c r="P45" i="1"/>
  <c r="Q45" i="1" s="1"/>
  <c r="M45" i="1"/>
  <c r="N45" i="1" s="1"/>
  <c r="J45" i="1"/>
  <c r="K45" i="1" s="1"/>
  <c r="P476" i="1"/>
  <c r="Q476" i="1" s="1"/>
  <c r="M476" i="1"/>
  <c r="N476" i="1" s="1"/>
  <c r="J476" i="1"/>
  <c r="K476" i="1" s="1"/>
  <c r="P475" i="1"/>
  <c r="Q475" i="1" s="1"/>
  <c r="M475" i="1"/>
  <c r="N475" i="1" s="1"/>
  <c r="J475" i="1"/>
  <c r="K475" i="1" s="1"/>
  <c r="P474" i="1"/>
  <c r="Q474" i="1" s="1"/>
  <c r="M474" i="1"/>
  <c r="N474" i="1" s="1"/>
  <c r="J474" i="1"/>
  <c r="K474" i="1" s="1"/>
  <c r="P232" i="1"/>
  <c r="Q232" i="1" s="1"/>
  <c r="M232" i="1"/>
  <c r="N232" i="1" s="1"/>
  <c r="J232" i="1"/>
  <c r="K232" i="1" s="1"/>
  <c r="P473" i="1"/>
  <c r="Q473" i="1" s="1"/>
  <c r="M473" i="1"/>
  <c r="N473" i="1" s="1"/>
  <c r="J473" i="1"/>
  <c r="K473" i="1" s="1"/>
  <c r="P1080" i="1"/>
  <c r="Q1080" i="1" s="1"/>
  <c r="M1080" i="1"/>
  <c r="N1080" i="1" s="1"/>
  <c r="J1080" i="1"/>
  <c r="K1080" i="1" s="1"/>
  <c r="P1079" i="1"/>
  <c r="Q1079" i="1" s="1"/>
  <c r="M1079" i="1"/>
  <c r="N1079" i="1" s="1"/>
  <c r="J1079" i="1"/>
  <c r="K1079" i="1" s="1"/>
  <c r="P941" i="1"/>
  <c r="Q941" i="1" s="1"/>
  <c r="M941" i="1"/>
  <c r="N941" i="1" s="1"/>
  <c r="J941" i="1"/>
  <c r="K941" i="1" s="1"/>
  <c r="P472" i="1"/>
  <c r="Q472" i="1" s="1"/>
  <c r="M472" i="1"/>
  <c r="N472" i="1" s="1"/>
  <c r="J472" i="1"/>
  <c r="K472" i="1" s="1"/>
  <c r="P44" i="1"/>
  <c r="Q44" i="1" s="1"/>
  <c r="M44" i="1"/>
  <c r="N44" i="1" s="1"/>
  <c r="J44" i="1"/>
  <c r="K44" i="1" s="1"/>
  <c r="P471" i="1"/>
  <c r="Q471" i="1" s="1"/>
  <c r="M471" i="1"/>
  <c r="N471" i="1" s="1"/>
  <c r="J471" i="1"/>
  <c r="K471" i="1" s="1"/>
  <c r="P1078" i="1"/>
  <c r="Q1078" i="1" s="1"/>
  <c r="M1078" i="1"/>
  <c r="N1078" i="1" s="1"/>
  <c r="J1078" i="1"/>
  <c r="K1078" i="1" s="1"/>
  <c r="P470" i="1"/>
  <c r="Q470" i="1" s="1"/>
  <c r="M470" i="1"/>
  <c r="N470" i="1" s="1"/>
  <c r="J470" i="1"/>
  <c r="K470" i="1" s="1"/>
  <c r="P43" i="1"/>
  <c r="Q43" i="1" s="1"/>
  <c r="M43" i="1"/>
  <c r="N43" i="1" s="1"/>
  <c r="J43" i="1"/>
  <c r="K43" i="1" s="1"/>
  <c r="P940" i="1"/>
  <c r="Q940" i="1" s="1"/>
  <c r="M940" i="1"/>
  <c r="N940" i="1" s="1"/>
  <c r="J940" i="1"/>
  <c r="K940" i="1" s="1"/>
  <c r="P469" i="1"/>
  <c r="Q469" i="1" s="1"/>
  <c r="M469" i="1"/>
  <c r="N469" i="1" s="1"/>
  <c r="J469" i="1"/>
  <c r="K469" i="1" s="1"/>
  <c r="P468" i="1"/>
  <c r="Q468" i="1" s="1"/>
  <c r="M468" i="1"/>
  <c r="N468" i="1" s="1"/>
  <c r="J468" i="1"/>
  <c r="K468" i="1" s="1"/>
  <c r="P467" i="1"/>
  <c r="Q467" i="1" s="1"/>
  <c r="M467" i="1"/>
  <c r="N467" i="1" s="1"/>
  <c r="J467" i="1"/>
  <c r="K467" i="1" s="1"/>
  <c r="P466" i="1"/>
  <c r="Q466" i="1" s="1"/>
  <c r="M466" i="1"/>
  <c r="N466" i="1" s="1"/>
  <c r="J466" i="1"/>
  <c r="K466" i="1" s="1"/>
  <c r="P1077" i="1"/>
  <c r="Q1077" i="1" s="1"/>
  <c r="M1077" i="1"/>
  <c r="N1077" i="1" s="1"/>
  <c r="J1077" i="1"/>
  <c r="K1077" i="1" s="1"/>
  <c r="P465" i="1"/>
  <c r="Q465" i="1" s="1"/>
  <c r="M465" i="1"/>
  <c r="N465" i="1" s="1"/>
  <c r="J465" i="1"/>
  <c r="K465" i="1" s="1"/>
  <c r="P1076" i="1"/>
  <c r="Q1076" i="1" s="1"/>
  <c r="M1076" i="1"/>
  <c r="N1076" i="1" s="1"/>
  <c r="J1076" i="1"/>
  <c r="K1076" i="1" s="1"/>
  <c r="P231" i="1"/>
  <c r="Q231" i="1" s="1"/>
  <c r="M231" i="1"/>
  <c r="N231" i="1" s="1"/>
  <c r="J231" i="1"/>
  <c r="K231" i="1" s="1"/>
  <c r="P464" i="1"/>
  <c r="Q464" i="1" s="1"/>
  <c r="M464" i="1"/>
  <c r="N464" i="1" s="1"/>
  <c r="J464" i="1"/>
  <c r="K464" i="1" s="1"/>
  <c r="P230" i="1"/>
  <c r="Q230" i="1" s="1"/>
  <c r="M230" i="1"/>
  <c r="N230" i="1" s="1"/>
  <c r="J230" i="1"/>
  <c r="K230" i="1" s="1"/>
  <c r="P463" i="1"/>
  <c r="Q463" i="1" s="1"/>
  <c r="M463" i="1"/>
  <c r="N463" i="1" s="1"/>
  <c r="J463" i="1"/>
  <c r="K463" i="1" s="1"/>
  <c r="P462" i="1"/>
  <c r="Q462" i="1" s="1"/>
  <c r="M462" i="1"/>
  <c r="N462" i="1" s="1"/>
  <c r="J462" i="1"/>
  <c r="K462" i="1" s="1"/>
  <c r="P939" i="1"/>
  <c r="Q939" i="1" s="1"/>
  <c r="M939" i="1"/>
  <c r="N939" i="1" s="1"/>
  <c r="J939" i="1"/>
  <c r="K939" i="1" s="1"/>
  <c r="P938" i="1"/>
  <c r="Q938" i="1" s="1"/>
  <c r="M938" i="1"/>
  <c r="N938" i="1" s="1"/>
  <c r="J938" i="1"/>
  <c r="K938" i="1" s="1"/>
  <c r="P1075" i="1"/>
  <c r="Q1075" i="1" s="1"/>
  <c r="M1075" i="1"/>
  <c r="N1075" i="1" s="1"/>
  <c r="J1075" i="1"/>
  <c r="K1075" i="1" s="1"/>
  <c r="P937" i="1"/>
  <c r="Q937" i="1" s="1"/>
  <c r="M937" i="1"/>
  <c r="N937" i="1" s="1"/>
  <c r="J937" i="1"/>
  <c r="K937" i="1" s="1"/>
  <c r="P42" i="1"/>
  <c r="Q42" i="1" s="1"/>
  <c r="M42" i="1"/>
  <c r="N42" i="1" s="1"/>
  <c r="J42" i="1"/>
  <c r="K42" i="1" s="1"/>
  <c r="P461" i="1"/>
  <c r="Q461" i="1" s="1"/>
  <c r="M461" i="1"/>
  <c r="N461" i="1" s="1"/>
  <c r="J461" i="1"/>
  <c r="K461" i="1" s="1"/>
  <c r="P229" i="1"/>
  <c r="Q229" i="1" s="1"/>
  <c r="M229" i="1"/>
  <c r="N229" i="1" s="1"/>
  <c r="J229" i="1"/>
  <c r="K229" i="1" s="1"/>
  <c r="P1074" i="1"/>
  <c r="Q1074" i="1" s="1"/>
  <c r="M1074" i="1"/>
  <c r="N1074" i="1" s="1"/>
  <c r="J1074" i="1"/>
  <c r="K1074" i="1" s="1"/>
  <c r="P460" i="1"/>
  <c r="Q460" i="1" s="1"/>
  <c r="M460" i="1"/>
  <c r="N460" i="1" s="1"/>
  <c r="J460" i="1"/>
  <c r="K460" i="1" s="1"/>
  <c r="P1073" i="1"/>
  <c r="Q1073" i="1" s="1"/>
  <c r="M1073" i="1"/>
  <c r="N1073" i="1" s="1"/>
  <c r="J1073" i="1"/>
  <c r="K1073" i="1" s="1"/>
  <c r="P228" i="1"/>
  <c r="Q228" i="1" s="1"/>
  <c r="M228" i="1"/>
  <c r="N228" i="1" s="1"/>
  <c r="J228" i="1"/>
  <c r="K228" i="1" s="1"/>
  <c r="P459" i="1"/>
  <c r="Q459" i="1" s="1"/>
  <c r="M459" i="1"/>
  <c r="N459" i="1" s="1"/>
  <c r="J459" i="1"/>
  <c r="K459" i="1" s="1"/>
  <c r="P41" i="1"/>
  <c r="Q41" i="1" s="1"/>
  <c r="M41" i="1"/>
  <c r="N41" i="1" s="1"/>
  <c r="J41" i="1"/>
  <c r="K41" i="1" s="1"/>
  <c r="P936" i="1"/>
  <c r="Q936" i="1" s="1"/>
  <c r="M936" i="1"/>
  <c r="N936" i="1" s="1"/>
  <c r="J936" i="1"/>
  <c r="K936" i="1" s="1"/>
  <c r="P935" i="1"/>
  <c r="Q935" i="1" s="1"/>
  <c r="M935" i="1"/>
  <c r="N935" i="1" s="1"/>
  <c r="J935" i="1"/>
  <c r="K935" i="1" s="1"/>
  <c r="P458" i="1"/>
  <c r="Q458" i="1" s="1"/>
  <c r="M458" i="1"/>
  <c r="N458" i="1" s="1"/>
  <c r="J458" i="1"/>
  <c r="K458" i="1" s="1"/>
  <c r="P227" i="1"/>
  <c r="Q227" i="1" s="1"/>
  <c r="M227" i="1"/>
  <c r="N227" i="1" s="1"/>
  <c r="J227" i="1"/>
  <c r="K227" i="1" s="1"/>
  <c r="P457" i="1"/>
  <c r="Q457" i="1" s="1"/>
  <c r="M457" i="1"/>
  <c r="N457" i="1" s="1"/>
  <c r="J457" i="1"/>
  <c r="K457" i="1" s="1"/>
  <c r="P226" i="1"/>
  <c r="Q226" i="1" s="1"/>
  <c r="M226" i="1"/>
  <c r="N226" i="1" s="1"/>
  <c r="J226" i="1"/>
  <c r="K226" i="1" s="1"/>
  <c r="P225" i="1"/>
  <c r="Q225" i="1" s="1"/>
  <c r="M225" i="1"/>
  <c r="N225" i="1" s="1"/>
  <c r="J225" i="1"/>
  <c r="K225" i="1" s="1"/>
  <c r="P934" i="1"/>
  <c r="Q934" i="1" s="1"/>
  <c r="M934" i="1"/>
  <c r="N934" i="1" s="1"/>
  <c r="J934" i="1"/>
  <c r="K934" i="1" s="1"/>
  <c r="P224" i="1"/>
  <c r="Q224" i="1" s="1"/>
  <c r="M224" i="1"/>
  <c r="N224" i="1" s="1"/>
  <c r="J224" i="1"/>
  <c r="K224" i="1" s="1"/>
  <c r="P933" i="1"/>
  <c r="Q933" i="1" s="1"/>
  <c r="M933" i="1"/>
  <c r="N933" i="1" s="1"/>
  <c r="J933" i="1"/>
  <c r="K933" i="1" s="1"/>
  <c r="P932" i="1"/>
  <c r="Q932" i="1" s="1"/>
  <c r="M932" i="1"/>
  <c r="N932" i="1" s="1"/>
  <c r="J932" i="1"/>
  <c r="K932" i="1" s="1"/>
  <c r="P456" i="1"/>
  <c r="Q456" i="1" s="1"/>
  <c r="M456" i="1"/>
  <c r="N456" i="1" s="1"/>
  <c r="J456" i="1"/>
  <c r="K456" i="1" s="1"/>
  <c r="P1072" i="1"/>
  <c r="Q1072" i="1" s="1"/>
  <c r="M1072" i="1"/>
  <c r="N1072" i="1" s="1"/>
  <c r="J1072" i="1"/>
  <c r="K1072" i="1" s="1"/>
  <c r="P455" i="1"/>
  <c r="Q455" i="1" s="1"/>
  <c r="M455" i="1"/>
  <c r="N455" i="1" s="1"/>
  <c r="J455" i="1"/>
  <c r="K455" i="1" s="1"/>
  <c r="P454" i="1"/>
  <c r="Q454" i="1" s="1"/>
  <c r="M454" i="1"/>
  <c r="N454" i="1" s="1"/>
  <c r="J454" i="1"/>
  <c r="K454" i="1" s="1"/>
  <c r="P931" i="1"/>
  <c r="Q931" i="1" s="1"/>
  <c r="M931" i="1"/>
  <c r="N931" i="1" s="1"/>
  <c r="J931" i="1"/>
  <c r="K931" i="1" s="1"/>
  <c r="P453" i="1"/>
  <c r="Q453" i="1" s="1"/>
  <c r="M453" i="1"/>
  <c r="N453" i="1" s="1"/>
  <c r="J453" i="1"/>
  <c r="K453" i="1" s="1"/>
  <c r="P1071" i="1"/>
  <c r="Q1071" i="1" s="1"/>
  <c r="M1071" i="1"/>
  <c r="N1071" i="1" s="1"/>
  <c r="J1071" i="1"/>
  <c r="K1071" i="1" s="1"/>
  <c r="P223" i="1"/>
  <c r="Q223" i="1" s="1"/>
  <c r="M223" i="1"/>
  <c r="N223" i="1" s="1"/>
  <c r="J223" i="1"/>
  <c r="K223" i="1" s="1"/>
  <c r="P452" i="1"/>
  <c r="Q452" i="1" s="1"/>
  <c r="M452" i="1"/>
  <c r="N452" i="1" s="1"/>
  <c r="J452" i="1"/>
  <c r="K452" i="1" s="1"/>
  <c r="P930" i="1"/>
  <c r="Q930" i="1" s="1"/>
  <c r="M930" i="1"/>
  <c r="N930" i="1" s="1"/>
  <c r="J930" i="1"/>
  <c r="K930" i="1" s="1"/>
  <c r="P40" i="1"/>
  <c r="Q40" i="1" s="1"/>
  <c r="M40" i="1"/>
  <c r="N40" i="1" s="1"/>
  <c r="J40" i="1"/>
  <c r="K40" i="1" s="1"/>
  <c r="P39" i="1"/>
  <c r="Q39" i="1" s="1"/>
  <c r="M39" i="1"/>
  <c r="N39" i="1" s="1"/>
  <c r="J39" i="1"/>
  <c r="K39" i="1" s="1"/>
  <c r="P451" i="1"/>
  <c r="Q451" i="1" s="1"/>
  <c r="M451" i="1"/>
  <c r="N451" i="1" s="1"/>
  <c r="J451" i="1"/>
  <c r="K451" i="1" s="1"/>
  <c r="P450" i="1"/>
  <c r="Q450" i="1" s="1"/>
  <c r="M450" i="1"/>
  <c r="N450" i="1" s="1"/>
  <c r="J450" i="1"/>
  <c r="K450" i="1" s="1"/>
  <c r="P222" i="1"/>
  <c r="Q222" i="1" s="1"/>
  <c r="M222" i="1"/>
  <c r="N222" i="1" s="1"/>
  <c r="J222" i="1"/>
  <c r="K222" i="1" s="1"/>
  <c r="P449" i="1"/>
  <c r="Q449" i="1" s="1"/>
  <c r="M449" i="1"/>
  <c r="N449" i="1" s="1"/>
  <c r="J449" i="1"/>
  <c r="K449" i="1" s="1"/>
  <c r="P38" i="1"/>
  <c r="Q38" i="1" s="1"/>
  <c r="M38" i="1"/>
  <c r="N38" i="1" s="1"/>
  <c r="J38" i="1"/>
  <c r="K38" i="1" s="1"/>
  <c r="P929" i="1"/>
  <c r="Q929" i="1" s="1"/>
  <c r="M929" i="1"/>
  <c r="N929" i="1" s="1"/>
  <c r="J929" i="1"/>
  <c r="K929" i="1" s="1"/>
  <c r="P928" i="1"/>
  <c r="Q928" i="1" s="1"/>
  <c r="M928" i="1"/>
  <c r="N928" i="1" s="1"/>
  <c r="J928" i="1"/>
  <c r="K928" i="1" s="1"/>
  <c r="P448" i="1"/>
  <c r="Q448" i="1" s="1"/>
  <c r="M448" i="1"/>
  <c r="N448" i="1" s="1"/>
  <c r="J448" i="1"/>
  <c r="K448" i="1" s="1"/>
  <c r="P447" i="1"/>
  <c r="Q447" i="1" s="1"/>
  <c r="M447" i="1"/>
  <c r="N447" i="1" s="1"/>
  <c r="J447" i="1"/>
  <c r="K447" i="1" s="1"/>
  <c r="P927" i="1"/>
  <c r="Q927" i="1" s="1"/>
  <c r="M927" i="1"/>
  <c r="N927" i="1" s="1"/>
  <c r="J927" i="1"/>
  <c r="K927" i="1" s="1"/>
  <c r="P926" i="1"/>
  <c r="Q926" i="1" s="1"/>
  <c r="M926" i="1"/>
  <c r="N926" i="1" s="1"/>
  <c r="J926" i="1"/>
  <c r="K926" i="1" s="1"/>
  <c r="P446" i="1"/>
  <c r="Q446" i="1" s="1"/>
  <c r="M446" i="1"/>
  <c r="N446" i="1" s="1"/>
  <c r="J446" i="1"/>
  <c r="K446" i="1" s="1"/>
  <c r="P221" i="1"/>
  <c r="Q221" i="1" s="1"/>
  <c r="M221" i="1"/>
  <c r="N221" i="1" s="1"/>
  <c r="J221" i="1"/>
  <c r="K221" i="1" s="1"/>
  <c r="P220" i="1"/>
  <c r="Q220" i="1" s="1"/>
  <c r="M220" i="1"/>
  <c r="N220" i="1" s="1"/>
  <c r="J220" i="1"/>
  <c r="K220" i="1" s="1"/>
  <c r="P1070" i="1"/>
  <c r="Q1070" i="1" s="1"/>
  <c r="M1070" i="1"/>
  <c r="N1070" i="1" s="1"/>
  <c r="J1070" i="1"/>
  <c r="K1070" i="1" s="1"/>
  <c r="P219" i="1"/>
  <c r="Q219" i="1" s="1"/>
  <c r="M219" i="1"/>
  <c r="N219" i="1" s="1"/>
  <c r="J219" i="1"/>
  <c r="K219" i="1" s="1"/>
  <c r="P37" i="1"/>
  <c r="Q37" i="1" s="1"/>
  <c r="M37" i="1"/>
  <c r="N37" i="1" s="1"/>
  <c r="J37" i="1"/>
  <c r="K37" i="1" s="1"/>
  <c r="P925" i="1"/>
  <c r="Q925" i="1" s="1"/>
  <c r="M925" i="1"/>
  <c r="N925" i="1" s="1"/>
  <c r="J925" i="1"/>
  <c r="K925" i="1" s="1"/>
  <c r="P1069" i="1"/>
  <c r="Q1069" i="1" s="1"/>
  <c r="M1069" i="1"/>
  <c r="N1069" i="1" s="1"/>
  <c r="J1069" i="1"/>
  <c r="K1069" i="1" s="1"/>
  <c r="P1068" i="1"/>
  <c r="Q1068" i="1" s="1"/>
  <c r="M1068" i="1"/>
  <c r="N1068" i="1" s="1"/>
  <c r="J1068" i="1"/>
  <c r="K1068" i="1" s="1"/>
  <c r="P36" i="1"/>
  <c r="Q36" i="1" s="1"/>
  <c r="M36" i="1"/>
  <c r="N36" i="1" s="1"/>
  <c r="J36" i="1"/>
  <c r="K36" i="1" s="1"/>
  <c r="P218" i="1"/>
  <c r="Q218" i="1" s="1"/>
  <c r="M218" i="1"/>
  <c r="N218" i="1" s="1"/>
  <c r="J218" i="1"/>
  <c r="K218" i="1" s="1"/>
  <c r="P35" i="1"/>
  <c r="Q35" i="1" s="1"/>
  <c r="M35" i="1"/>
  <c r="N35" i="1" s="1"/>
  <c r="J35" i="1"/>
  <c r="K35" i="1" s="1"/>
  <c r="P924" i="1"/>
  <c r="Q924" i="1" s="1"/>
  <c r="M924" i="1"/>
  <c r="N924" i="1" s="1"/>
  <c r="J924" i="1"/>
  <c r="K924" i="1" s="1"/>
  <c r="P445" i="1"/>
  <c r="Q445" i="1" s="1"/>
  <c r="M445" i="1"/>
  <c r="N445" i="1" s="1"/>
  <c r="J445" i="1"/>
  <c r="K445" i="1" s="1"/>
  <c r="P923" i="1"/>
  <c r="Q923" i="1" s="1"/>
  <c r="M923" i="1"/>
  <c r="N923" i="1" s="1"/>
  <c r="J923" i="1"/>
  <c r="K923" i="1" s="1"/>
  <c r="P1067" i="1"/>
  <c r="Q1067" i="1" s="1"/>
  <c r="M1067" i="1"/>
  <c r="N1067" i="1" s="1"/>
  <c r="J1067" i="1"/>
  <c r="K1067" i="1" s="1"/>
  <c r="P34" i="1"/>
  <c r="Q34" i="1" s="1"/>
  <c r="M34" i="1"/>
  <c r="N34" i="1" s="1"/>
  <c r="J34" i="1"/>
  <c r="K34" i="1" s="1"/>
  <c r="P444" i="1"/>
  <c r="Q444" i="1" s="1"/>
  <c r="M444" i="1"/>
  <c r="N444" i="1" s="1"/>
  <c r="J444" i="1"/>
  <c r="K444" i="1" s="1"/>
  <c r="P443" i="1"/>
  <c r="Q443" i="1" s="1"/>
  <c r="M443" i="1"/>
  <c r="N443" i="1" s="1"/>
  <c r="J443" i="1"/>
  <c r="K443" i="1" s="1"/>
  <c r="P442" i="1"/>
  <c r="Q442" i="1" s="1"/>
  <c r="M442" i="1"/>
  <c r="N442" i="1" s="1"/>
  <c r="J442" i="1"/>
  <c r="K442" i="1" s="1"/>
  <c r="P441" i="1"/>
  <c r="Q441" i="1" s="1"/>
  <c r="M441" i="1"/>
  <c r="N441" i="1" s="1"/>
  <c r="J441" i="1"/>
  <c r="K441" i="1" s="1"/>
  <c r="P922" i="1"/>
  <c r="Q922" i="1" s="1"/>
  <c r="M922" i="1"/>
  <c r="N922" i="1" s="1"/>
  <c r="J922" i="1"/>
  <c r="K922" i="1" s="1"/>
  <c r="P33" i="1"/>
  <c r="Q33" i="1" s="1"/>
  <c r="M33" i="1"/>
  <c r="N33" i="1" s="1"/>
  <c r="J33" i="1"/>
  <c r="K33" i="1" s="1"/>
  <c r="P1066" i="1"/>
  <c r="Q1066" i="1" s="1"/>
  <c r="M1066" i="1"/>
  <c r="N1066" i="1" s="1"/>
  <c r="J1066" i="1"/>
  <c r="K1066" i="1" s="1"/>
  <c r="P440" i="1"/>
  <c r="Q440" i="1" s="1"/>
  <c r="M440" i="1"/>
  <c r="N440" i="1" s="1"/>
  <c r="J440" i="1"/>
  <c r="K440" i="1" s="1"/>
  <c r="P1065" i="1"/>
  <c r="Q1065" i="1" s="1"/>
  <c r="M1065" i="1"/>
  <c r="N1065" i="1" s="1"/>
  <c r="J1065" i="1"/>
  <c r="K1065" i="1" s="1"/>
  <c r="P439" i="1"/>
  <c r="Q439" i="1" s="1"/>
  <c r="M439" i="1"/>
  <c r="N439" i="1" s="1"/>
  <c r="J439" i="1"/>
  <c r="K439" i="1" s="1"/>
  <c r="P32" i="1"/>
  <c r="Q32" i="1" s="1"/>
  <c r="M32" i="1"/>
  <c r="N32" i="1" s="1"/>
  <c r="J32" i="1"/>
  <c r="K32" i="1" s="1"/>
  <c r="P438" i="1"/>
  <c r="Q438" i="1" s="1"/>
  <c r="M438" i="1"/>
  <c r="N438" i="1" s="1"/>
  <c r="J438" i="1"/>
  <c r="K438" i="1" s="1"/>
  <c r="P437" i="1"/>
  <c r="Q437" i="1" s="1"/>
  <c r="M437" i="1"/>
  <c r="N437" i="1" s="1"/>
  <c r="J437" i="1"/>
  <c r="K437" i="1" s="1"/>
  <c r="P436" i="1"/>
  <c r="Q436" i="1" s="1"/>
  <c r="M436" i="1"/>
  <c r="N436" i="1" s="1"/>
  <c r="J436" i="1"/>
  <c r="K436" i="1" s="1"/>
  <c r="P1064" i="1"/>
  <c r="Q1064" i="1" s="1"/>
  <c r="M1064" i="1"/>
  <c r="N1064" i="1" s="1"/>
  <c r="J1064" i="1"/>
  <c r="K1064" i="1" s="1"/>
  <c r="P31" i="1"/>
  <c r="Q31" i="1" s="1"/>
  <c r="M31" i="1"/>
  <c r="N31" i="1" s="1"/>
  <c r="J31" i="1"/>
  <c r="K31" i="1" s="1"/>
  <c r="P435" i="1"/>
  <c r="Q435" i="1" s="1"/>
  <c r="M435" i="1"/>
  <c r="N435" i="1" s="1"/>
  <c r="J435" i="1"/>
  <c r="K435" i="1" s="1"/>
  <c r="P921" i="1"/>
  <c r="Q921" i="1" s="1"/>
  <c r="M921" i="1"/>
  <c r="N921" i="1" s="1"/>
  <c r="J921" i="1"/>
  <c r="K921" i="1" s="1"/>
  <c r="P434" i="1"/>
  <c r="Q434" i="1" s="1"/>
  <c r="M434" i="1"/>
  <c r="N434" i="1" s="1"/>
  <c r="J434" i="1"/>
  <c r="K434" i="1" s="1"/>
  <c r="P1063" i="1"/>
  <c r="Q1063" i="1" s="1"/>
  <c r="M1063" i="1"/>
  <c r="N1063" i="1" s="1"/>
  <c r="J1063" i="1"/>
  <c r="K1063" i="1" s="1"/>
  <c r="P920" i="1"/>
  <c r="Q920" i="1" s="1"/>
  <c r="M920" i="1"/>
  <c r="N920" i="1" s="1"/>
  <c r="J920" i="1"/>
  <c r="K920" i="1" s="1"/>
  <c r="P217" i="1"/>
  <c r="Q217" i="1" s="1"/>
  <c r="M217" i="1"/>
  <c r="N217" i="1" s="1"/>
  <c r="J217" i="1"/>
  <c r="K217" i="1" s="1"/>
  <c r="P1062" i="1"/>
  <c r="Q1062" i="1" s="1"/>
  <c r="M1062" i="1"/>
  <c r="N1062" i="1" s="1"/>
  <c r="J1062" i="1"/>
  <c r="K1062" i="1" s="1"/>
  <c r="P30" i="1"/>
  <c r="Q30" i="1" s="1"/>
  <c r="M30" i="1"/>
  <c r="N30" i="1" s="1"/>
  <c r="J30" i="1"/>
  <c r="K30" i="1" s="1"/>
  <c r="P433" i="1"/>
  <c r="Q433" i="1" s="1"/>
  <c r="M433" i="1"/>
  <c r="N433" i="1" s="1"/>
  <c r="J433" i="1"/>
  <c r="K433" i="1" s="1"/>
  <c r="P29" i="1"/>
  <c r="Q29" i="1" s="1"/>
  <c r="M29" i="1"/>
  <c r="N29" i="1" s="1"/>
  <c r="J29" i="1"/>
  <c r="K29" i="1" s="1"/>
  <c r="P432" i="1"/>
  <c r="Q432" i="1" s="1"/>
  <c r="M432" i="1"/>
  <c r="N432" i="1" s="1"/>
  <c r="J432" i="1"/>
  <c r="K432" i="1" s="1"/>
  <c r="P216" i="1"/>
  <c r="Q216" i="1" s="1"/>
  <c r="M216" i="1"/>
  <c r="N216" i="1" s="1"/>
  <c r="J216" i="1"/>
  <c r="K216" i="1" s="1"/>
  <c r="P431" i="1"/>
  <c r="Q431" i="1" s="1"/>
  <c r="M431" i="1"/>
  <c r="N431" i="1" s="1"/>
  <c r="J431" i="1"/>
  <c r="K431" i="1" s="1"/>
  <c r="P1061" i="1"/>
  <c r="Q1061" i="1" s="1"/>
  <c r="M1061" i="1"/>
  <c r="N1061" i="1" s="1"/>
  <c r="J1061" i="1"/>
  <c r="K1061" i="1" s="1"/>
  <c r="P919" i="1"/>
  <c r="Q919" i="1" s="1"/>
  <c r="M919" i="1"/>
  <c r="N919" i="1" s="1"/>
  <c r="J919" i="1"/>
  <c r="K919" i="1" s="1"/>
  <c r="P918" i="1"/>
  <c r="Q918" i="1" s="1"/>
  <c r="M918" i="1"/>
  <c r="N918" i="1" s="1"/>
  <c r="J918" i="1"/>
  <c r="K918" i="1" s="1"/>
  <c r="P430" i="1"/>
  <c r="Q430" i="1" s="1"/>
  <c r="M430" i="1"/>
  <c r="N430" i="1" s="1"/>
  <c r="J430" i="1"/>
  <c r="K430" i="1" s="1"/>
  <c r="P429" i="1"/>
  <c r="Q429" i="1" s="1"/>
  <c r="M429" i="1"/>
  <c r="N429" i="1" s="1"/>
  <c r="J429" i="1"/>
  <c r="K429" i="1" s="1"/>
  <c r="P917" i="1"/>
  <c r="Q917" i="1" s="1"/>
  <c r="M917" i="1"/>
  <c r="N917" i="1" s="1"/>
  <c r="J917" i="1"/>
  <c r="K917" i="1" s="1"/>
  <c r="P428" i="1"/>
  <c r="Q428" i="1" s="1"/>
  <c r="M428" i="1"/>
  <c r="N428" i="1" s="1"/>
  <c r="J428" i="1"/>
  <c r="K428" i="1" s="1"/>
  <c r="P1060" i="1"/>
  <c r="Q1060" i="1" s="1"/>
  <c r="M1060" i="1"/>
  <c r="N1060" i="1" s="1"/>
  <c r="J1060" i="1"/>
  <c r="K1060" i="1" s="1"/>
  <c r="P427" i="1"/>
  <c r="Q427" i="1" s="1"/>
  <c r="M427" i="1"/>
  <c r="N427" i="1" s="1"/>
  <c r="J427" i="1"/>
  <c r="K427" i="1" s="1"/>
  <c r="P28" i="1"/>
  <c r="Q28" i="1" s="1"/>
  <c r="M28" i="1"/>
  <c r="N28" i="1" s="1"/>
  <c r="J28" i="1"/>
  <c r="K28" i="1" s="1"/>
  <c r="P1059" i="1"/>
  <c r="Q1059" i="1" s="1"/>
  <c r="M1059" i="1"/>
  <c r="N1059" i="1" s="1"/>
  <c r="J1059" i="1"/>
  <c r="K1059" i="1" s="1"/>
  <c r="P215" i="1"/>
  <c r="Q215" i="1" s="1"/>
  <c r="M215" i="1"/>
  <c r="N215" i="1" s="1"/>
  <c r="J215" i="1"/>
  <c r="K215" i="1" s="1"/>
  <c r="P426" i="1"/>
  <c r="Q426" i="1" s="1"/>
  <c r="M426" i="1"/>
  <c r="N426" i="1" s="1"/>
  <c r="J426" i="1"/>
  <c r="K426" i="1" s="1"/>
  <c r="P425" i="1"/>
  <c r="Q425" i="1" s="1"/>
  <c r="M425" i="1"/>
  <c r="N425" i="1" s="1"/>
  <c r="J425" i="1"/>
  <c r="K425" i="1" s="1"/>
  <c r="P424" i="1"/>
  <c r="Q424" i="1" s="1"/>
  <c r="M424" i="1"/>
  <c r="N424" i="1" s="1"/>
  <c r="J424" i="1"/>
  <c r="K424" i="1" s="1"/>
  <c r="P916" i="1"/>
  <c r="Q916" i="1" s="1"/>
  <c r="M916" i="1"/>
  <c r="N916" i="1" s="1"/>
  <c r="J916" i="1"/>
  <c r="K916" i="1" s="1"/>
  <c r="P1058" i="1"/>
  <c r="Q1058" i="1" s="1"/>
  <c r="M1058" i="1"/>
  <c r="N1058" i="1" s="1"/>
  <c r="J1058" i="1"/>
  <c r="K1058" i="1" s="1"/>
  <c r="P27" i="1"/>
  <c r="Q27" i="1" s="1"/>
  <c r="M27" i="1"/>
  <c r="N27" i="1" s="1"/>
  <c r="J27" i="1"/>
  <c r="K27" i="1" s="1"/>
  <c r="P423" i="1"/>
  <c r="Q423" i="1" s="1"/>
  <c r="M423" i="1"/>
  <c r="N423" i="1" s="1"/>
  <c r="J423" i="1"/>
  <c r="K423" i="1" s="1"/>
  <c r="P422" i="1"/>
  <c r="Q422" i="1" s="1"/>
  <c r="M422" i="1"/>
  <c r="N422" i="1" s="1"/>
  <c r="J422" i="1"/>
  <c r="K422" i="1" s="1"/>
  <c r="P214" i="1"/>
  <c r="Q214" i="1" s="1"/>
  <c r="M214" i="1"/>
  <c r="N214" i="1" s="1"/>
  <c r="J214" i="1"/>
  <c r="K214" i="1" s="1"/>
  <c r="P26" i="1"/>
  <c r="Q26" i="1" s="1"/>
  <c r="M26" i="1"/>
  <c r="N26" i="1" s="1"/>
  <c r="J26" i="1"/>
  <c r="K26" i="1" s="1"/>
  <c r="P1057" i="1"/>
  <c r="Q1057" i="1" s="1"/>
  <c r="M1057" i="1"/>
  <c r="N1057" i="1" s="1"/>
  <c r="J1057" i="1"/>
  <c r="K1057" i="1" s="1"/>
  <c r="P25" i="1"/>
  <c r="Q25" i="1" s="1"/>
  <c r="M25" i="1"/>
  <c r="N25" i="1" s="1"/>
  <c r="J25" i="1"/>
  <c r="K25" i="1" s="1"/>
  <c r="P421" i="1"/>
  <c r="Q421" i="1" s="1"/>
  <c r="M421" i="1"/>
  <c r="N421" i="1" s="1"/>
  <c r="J421" i="1"/>
  <c r="K421" i="1" s="1"/>
  <c r="P420" i="1"/>
  <c r="Q420" i="1" s="1"/>
  <c r="M420" i="1"/>
  <c r="N420" i="1" s="1"/>
  <c r="J420" i="1"/>
  <c r="K420" i="1" s="1"/>
  <c r="P419" i="1"/>
  <c r="Q419" i="1" s="1"/>
  <c r="M419" i="1"/>
  <c r="N419" i="1" s="1"/>
  <c r="J419" i="1"/>
  <c r="K419" i="1" s="1"/>
  <c r="P418" i="1"/>
  <c r="Q418" i="1" s="1"/>
  <c r="M418" i="1"/>
  <c r="N418" i="1" s="1"/>
  <c r="J418" i="1"/>
  <c r="K418" i="1" s="1"/>
  <c r="P915" i="1"/>
  <c r="Q915" i="1" s="1"/>
  <c r="M915" i="1"/>
  <c r="N915" i="1" s="1"/>
  <c r="J915" i="1"/>
  <c r="K915" i="1" s="1"/>
  <c r="P417" i="1"/>
  <c r="Q417" i="1" s="1"/>
  <c r="M417" i="1"/>
  <c r="N417" i="1" s="1"/>
  <c r="J417" i="1"/>
  <c r="K417" i="1" s="1"/>
  <c r="P914" i="1"/>
  <c r="Q914" i="1" s="1"/>
  <c r="M914" i="1"/>
  <c r="N914" i="1" s="1"/>
  <c r="J914" i="1"/>
  <c r="K914" i="1" s="1"/>
  <c r="P913" i="1"/>
  <c r="Q913" i="1" s="1"/>
  <c r="M913" i="1"/>
  <c r="N913" i="1" s="1"/>
  <c r="J913" i="1"/>
  <c r="K913" i="1" s="1"/>
  <c r="P416" i="1"/>
  <c r="Q416" i="1" s="1"/>
  <c r="M416" i="1"/>
  <c r="N416" i="1" s="1"/>
  <c r="J416" i="1"/>
  <c r="K416" i="1" s="1"/>
  <c r="P24" i="1"/>
  <c r="Q24" i="1" s="1"/>
  <c r="M24" i="1"/>
  <c r="N24" i="1" s="1"/>
  <c r="J24" i="1"/>
  <c r="K24" i="1" s="1"/>
  <c r="P415" i="1"/>
  <c r="Q415" i="1" s="1"/>
  <c r="M415" i="1"/>
  <c r="N415" i="1" s="1"/>
  <c r="J415" i="1"/>
  <c r="K415" i="1" s="1"/>
  <c r="P414" i="1"/>
  <c r="Q414" i="1" s="1"/>
  <c r="M414" i="1"/>
  <c r="N414" i="1" s="1"/>
  <c r="J414" i="1"/>
  <c r="K414" i="1" s="1"/>
  <c r="P413" i="1"/>
  <c r="Q413" i="1" s="1"/>
  <c r="M413" i="1"/>
  <c r="N413" i="1" s="1"/>
  <c r="J413" i="1"/>
  <c r="K413" i="1" s="1"/>
  <c r="P213" i="1"/>
  <c r="Q213" i="1" s="1"/>
  <c r="M213" i="1"/>
  <c r="N213" i="1" s="1"/>
  <c r="J213" i="1"/>
  <c r="K213" i="1" s="1"/>
  <c r="P23" i="1"/>
  <c r="Q23" i="1" s="1"/>
  <c r="M23" i="1"/>
  <c r="N23" i="1" s="1"/>
  <c r="J23" i="1"/>
  <c r="K23" i="1" s="1"/>
  <c r="P412" i="1"/>
  <c r="Q412" i="1" s="1"/>
  <c r="M412" i="1"/>
  <c r="N412" i="1" s="1"/>
  <c r="J412" i="1"/>
  <c r="K412" i="1" s="1"/>
  <c r="P22" i="1"/>
  <c r="Q22" i="1" s="1"/>
  <c r="M22" i="1"/>
  <c r="N22" i="1" s="1"/>
  <c r="J22" i="1"/>
  <c r="K22" i="1" s="1"/>
  <c r="P912" i="1"/>
  <c r="Q912" i="1" s="1"/>
  <c r="M912" i="1"/>
  <c r="N912" i="1" s="1"/>
  <c r="J912" i="1"/>
  <c r="K912" i="1" s="1"/>
  <c r="P1056" i="1"/>
  <c r="Q1056" i="1" s="1"/>
  <c r="M1056" i="1"/>
  <c r="N1056" i="1" s="1"/>
  <c r="J1056" i="1"/>
  <c r="K1056" i="1" s="1"/>
  <c r="P411" i="1"/>
  <c r="Q411" i="1" s="1"/>
  <c r="M411" i="1"/>
  <c r="N411" i="1" s="1"/>
  <c r="J411" i="1"/>
  <c r="K411" i="1" s="1"/>
  <c r="P410" i="1"/>
  <c r="Q410" i="1" s="1"/>
  <c r="M410" i="1"/>
  <c r="N410" i="1" s="1"/>
  <c r="J410" i="1"/>
  <c r="K410" i="1" s="1"/>
  <c r="P409" i="1"/>
  <c r="Q409" i="1" s="1"/>
  <c r="M409" i="1"/>
  <c r="N409" i="1" s="1"/>
  <c r="J409" i="1"/>
  <c r="K409" i="1" s="1"/>
  <c r="P1055" i="1"/>
  <c r="Q1055" i="1" s="1"/>
  <c r="M1055" i="1"/>
  <c r="N1055" i="1" s="1"/>
  <c r="J1055" i="1"/>
  <c r="K1055" i="1" s="1"/>
  <c r="P408" i="1"/>
  <c r="Q408" i="1" s="1"/>
  <c r="M408" i="1"/>
  <c r="N408" i="1" s="1"/>
  <c r="J408" i="1"/>
  <c r="K408" i="1" s="1"/>
  <c r="P212" i="1"/>
  <c r="Q212" i="1" s="1"/>
  <c r="M212" i="1"/>
  <c r="N212" i="1" s="1"/>
  <c r="J212" i="1"/>
  <c r="K212" i="1" s="1"/>
  <c r="P1054" i="1"/>
  <c r="Q1054" i="1" s="1"/>
  <c r="M1054" i="1"/>
  <c r="N1054" i="1" s="1"/>
  <c r="J1054" i="1"/>
  <c r="K1054" i="1" s="1"/>
  <c r="P211" i="1"/>
  <c r="Q211" i="1" s="1"/>
  <c r="M211" i="1"/>
  <c r="N211" i="1" s="1"/>
  <c r="J211" i="1"/>
  <c r="K211" i="1" s="1"/>
  <c r="P21" i="1"/>
  <c r="Q21" i="1" s="1"/>
  <c r="M21" i="1"/>
  <c r="N21" i="1" s="1"/>
  <c r="J21" i="1"/>
  <c r="K21" i="1" s="1"/>
  <c r="P407" i="1"/>
  <c r="Q407" i="1" s="1"/>
  <c r="M407" i="1"/>
  <c r="N407" i="1" s="1"/>
  <c r="J407" i="1"/>
  <c r="K407" i="1" s="1"/>
  <c r="P406" i="1"/>
  <c r="Q406" i="1" s="1"/>
  <c r="M406" i="1"/>
  <c r="N406" i="1" s="1"/>
  <c r="J406" i="1"/>
  <c r="K406" i="1" s="1"/>
  <c r="P210" i="1"/>
  <c r="Q210" i="1" s="1"/>
  <c r="M210" i="1"/>
  <c r="N210" i="1" s="1"/>
  <c r="J210" i="1"/>
  <c r="K210" i="1" s="1"/>
  <c r="P209" i="1"/>
  <c r="Q209" i="1" s="1"/>
  <c r="M209" i="1"/>
  <c r="N209" i="1" s="1"/>
  <c r="J209" i="1"/>
  <c r="K209" i="1" s="1"/>
  <c r="P1053" i="1"/>
  <c r="Q1053" i="1" s="1"/>
  <c r="M1053" i="1"/>
  <c r="N1053" i="1" s="1"/>
  <c r="J1053" i="1"/>
  <c r="K1053" i="1" s="1"/>
  <c r="P208" i="1"/>
  <c r="Q208" i="1" s="1"/>
  <c r="M208" i="1"/>
  <c r="N208" i="1" s="1"/>
  <c r="J208" i="1"/>
  <c r="K208" i="1" s="1"/>
  <c r="P20" i="1"/>
  <c r="Q20" i="1" s="1"/>
  <c r="M20" i="1"/>
  <c r="N20" i="1" s="1"/>
  <c r="J20" i="1"/>
  <c r="K20" i="1" s="1"/>
  <c r="P207" i="1"/>
  <c r="Q207" i="1" s="1"/>
  <c r="M207" i="1"/>
  <c r="N207" i="1" s="1"/>
  <c r="J207" i="1"/>
  <c r="K207" i="1" s="1"/>
  <c r="P405" i="1"/>
  <c r="Q405" i="1" s="1"/>
  <c r="M405" i="1"/>
  <c r="N405" i="1" s="1"/>
  <c r="J405" i="1"/>
  <c r="K405" i="1" s="1"/>
  <c r="P404" i="1"/>
  <c r="Q404" i="1" s="1"/>
  <c r="M404" i="1"/>
  <c r="N404" i="1" s="1"/>
  <c r="J404" i="1"/>
  <c r="K404" i="1" s="1"/>
  <c r="P911" i="1"/>
  <c r="Q911" i="1" s="1"/>
  <c r="M911" i="1"/>
  <c r="N911" i="1" s="1"/>
  <c r="J911" i="1"/>
  <c r="K911" i="1" s="1"/>
  <c r="P403" i="1"/>
  <c r="Q403" i="1" s="1"/>
  <c r="M403" i="1"/>
  <c r="N403" i="1" s="1"/>
  <c r="J403" i="1"/>
  <c r="K403" i="1" s="1"/>
  <c r="P910" i="1"/>
  <c r="Q910" i="1" s="1"/>
  <c r="M910" i="1"/>
  <c r="N910" i="1" s="1"/>
  <c r="J910" i="1"/>
  <c r="K910" i="1" s="1"/>
  <c r="P19" i="1"/>
  <c r="Q19" i="1" s="1"/>
  <c r="M19" i="1"/>
  <c r="N19" i="1" s="1"/>
  <c r="J19" i="1"/>
  <c r="K19" i="1" s="1"/>
  <c r="P402" i="1"/>
  <c r="Q402" i="1" s="1"/>
  <c r="M402" i="1"/>
  <c r="N402" i="1" s="1"/>
  <c r="J402" i="1"/>
  <c r="K402" i="1" s="1"/>
  <c r="P401" i="1"/>
  <c r="Q401" i="1" s="1"/>
  <c r="M401" i="1"/>
  <c r="N401" i="1" s="1"/>
  <c r="J401" i="1"/>
  <c r="K401" i="1" s="1"/>
  <c r="P18" i="1"/>
  <c r="Q18" i="1" s="1"/>
  <c r="M18" i="1"/>
  <c r="N18" i="1" s="1"/>
  <c r="J18" i="1"/>
  <c r="K18" i="1" s="1"/>
  <c r="P400" i="1"/>
  <c r="Q400" i="1" s="1"/>
  <c r="M400" i="1"/>
  <c r="N400" i="1" s="1"/>
  <c r="J400" i="1"/>
  <c r="K400" i="1" s="1"/>
  <c r="P206" i="1"/>
  <c r="Q206" i="1" s="1"/>
  <c r="M206" i="1"/>
  <c r="N206" i="1" s="1"/>
  <c r="J206" i="1"/>
  <c r="K206" i="1" s="1"/>
  <c r="P17" i="1"/>
  <c r="Q17" i="1" s="1"/>
  <c r="M17" i="1"/>
  <c r="N17" i="1" s="1"/>
  <c r="J17" i="1"/>
  <c r="K17" i="1" s="1"/>
  <c r="P909" i="1"/>
  <c r="Q909" i="1" s="1"/>
  <c r="M909" i="1"/>
  <c r="N909" i="1" s="1"/>
  <c r="J909" i="1"/>
  <c r="K909" i="1" s="1"/>
  <c r="P399" i="1"/>
  <c r="Q399" i="1" s="1"/>
  <c r="M399" i="1"/>
  <c r="N399" i="1" s="1"/>
  <c r="J399" i="1"/>
  <c r="K399" i="1" s="1"/>
  <c r="P205" i="1"/>
  <c r="Q205" i="1" s="1"/>
  <c r="M205" i="1"/>
  <c r="N205" i="1" s="1"/>
  <c r="J205" i="1"/>
  <c r="K205" i="1" s="1"/>
  <c r="P398" i="1"/>
  <c r="Q398" i="1" s="1"/>
  <c r="M398" i="1"/>
  <c r="N398" i="1" s="1"/>
  <c r="J398" i="1"/>
  <c r="K398" i="1" s="1"/>
  <c r="P908" i="1"/>
  <c r="Q908" i="1" s="1"/>
  <c r="M908" i="1"/>
  <c r="N908" i="1" s="1"/>
  <c r="J908" i="1"/>
  <c r="K908" i="1" s="1"/>
  <c r="P397" i="1"/>
  <c r="Q397" i="1" s="1"/>
  <c r="M397" i="1"/>
  <c r="N397" i="1" s="1"/>
  <c r="J397" i="1"/>
  <c r="K397" i="1" s="1"/>
  <c r="P907" i="1"/>
  <c r="Q907" i="1" s="1"/>
  <c r="M907" i="1"/>
  <c r="N907" i="1" s="1"/>
  <c r="J907" i="1"/>
  <c r="K907" i="1" s="1"/>
  <c r="P396" i="1"/>
  <c r="Q396" i="1" s="1"/>
  <c r="M396" i="1"/>
  <c r="N396" i="1" s="1"/>
  <c r="J396" i="1"/>
  <c r="K396" i="1" s="1"/>
  <c r="P1052" i="1"/>
  <c r="Q1052" i="1" s="1"/>
  <c r="M1052" i="1"/>
  <c r="N1052" i="1" s="1"/>
  <c r="J1052" i="1"/>
  <c r="K1052" i="1" s="1"/>
  <c r="P204" i="1"/>
  <c r="Q204" i="1" s="1"/>
  <c r="M204" i="1"/>
  <c r="N204" i="1" s="1"/>
  <c r="J204" i="1"/>
  <c r="K204" i="1" s="1"/>
  <c r="P203" i="1"/>
  <c r="Q203" i="1" s="1"/>
  <c r="M203" i="1"/>
  <c r="N203" i="1" s="1"/>
  <c r="J203" i="1"/>
  <c r="K203" i="1" s="1"/>
  <c r="P395" i="1"/>
  <c r="Q395" i="1" s="1"/>
  <c r="M395" i="1"/>
  <c r="N395" i="1" s="1"/>
  <c r="J395" i="1"/>
  <c r="K395" i="1" s="1"/>
  <c r="P394" i="1"/>
  <c r="Q394" i="1" s="1"/>
  <c r="M394" i="1"/>
  <c r="N394" i="1" s="1"/>
  <c r="J394" i="1"/>
  <c r="K394" i="1" s="1"/>
  <c r="P906" i="1"/>
  <c r="Q906" i="1" s="1"/>
  <c r="M906" i="1"/>
  <c r="N906" i="1" s="1"/>
  <c r="J906" i="1"/>
  <c r="K906" i="1" s="1"/>
  <c r="P202" i="1"/>
  <c r="Q202" i="1" s="1"/>
  <c r="M202" i="1"/>
  <c r="N202" i="1" s="1"/>
  <c r="J202" i="1"/>
  <c r="K202" i="1" s="1"/>
  <c r="P16" i="1"/>
  <c r="Q16" i="1" s="1"/>
  <c r="M16" i="1"/>
  <c r="N16" i="1" s="1"/>
  <c r="J16" i="1"/>
  <c r="K16" i="1" s="1"/>
  <c r="P393" i="1"/>
  <c r="Q393" i="1" s="1"/>
  <c r="M393" i="1"/>
  <c r="N393" i="1" s="1"/>
  <c r="J393" i="1"/>
  <c r="K393" i="1" s="1"/>
  <c r="P1051" i="1"/>
  <c r="Q1051" i="1" s="1"/>
  <c r="M1051" i="1"/>
  <c r="N1051" i="1" s="1"/>
  <c r="J1051" i="1"/>
  <c r="K1051" i="1" s="1"/>
  <c r="P392" i="1"/>
  <c r="Q392" i="1" s="1"/>
  <c r="M392" i="1"/>
  <c r="N392" i="1" s="1"/>
  <c r="J392" i="1"/>
  <c r="K392" i="1" s="1"/>
  <c r="P391" i="1"/>
  <c r="Q391" i="1" s="1"/>
  <c r="M391" i="1"/>
  <c r="N391" i="1" s="1"/>
  <c r="J391" i="1"/>
  <c r="K391" i="1" s="1"/>
  <c r="P390" i="1"/>
  <c r="Q390" i="1" s="1"/>
  <c r="M390" i="1"/>
  <c r="N390" i="1" s="1"/>
  <c r="J390" i="1"/>
  <c r="K390" i="1" s="1"/>
  <c r="P1050" i="1"/>
  <c r="Q1050" i="1" s="1"/>
  <c r="M1050" i="1"/>
  <c r="N1050" i="1" s="1"/>
  <c r="J1050" i="1"/>
  <c r="K1050" i="1" s="1"/>
  <c r="P201" i="1"/>
  <c r="Q201" i="1" s="1"/>
  <c r="M201" i="1"/>
  <c r="N201" i="1" s="1"/>
  <c r="J201" i="1"/>
  <c r="K201" i="1" s="1"/>
  <c r="P389" i="1"/>
  <c r="Q389" i="1" s="1"/>
  <c r="M389" i="1"/>
  <c r="N389" i="1" s="1"/>
  <c r="J389" i="1"/>
  <c r="K389" i="1" s="1"/>
  <c r="P388" i="1"/>
  <c r="Q388" i="1" s="1"/>
  <c r="M388" i="1"/>
  <c r="N388" i="1" s="1"/>
  <c r="J388" i="1"/>
  <c r="K388" i="1" s="1"/>
  <c r="P905" i="1"/>
  <c r="Q905" i="1" s="1"/>
  <c r="M905" i="1"/>
  <c r="N905" i="1" s="1"/>
  <c r="J905" i="1"/>
  <c r="K905" i="1" s="1"/>
  <c r="P15" i="1"/>
  <c r="Q15" i="1" s="1"/>
  <c r="M15" i="1"/>
  <c r="N15" i="1" s="1"/>
  <c r="J15" i="1"/>
  <c r="K15" i="1" s="1"/>
  <c r="P14" i="1"/>
  <c r="Q14" i="1" s="1"/>
  <c r="M14" i="1"/>
  <c r="N14" i="1" s="1"/>
  <c r="J14" i="1"/>
  <c r="K14" i="1" s="1"/>
  <c r="P904" i="1"/>
  <c r="Q904" i="1" s="1"/>
  <c r="M904" i="1"/>
  <c r="N904" i="1" s="1"/>
  <c r="J904" i="1"/>
  <c r="K904" i="1" s="1"/>
  <c r="P387" i="1"/>
  <c r="Q387" i="1" s="1"/>
  <c r="M387" i="1"/>
  <c r="N387" i="1" s="1"/>
  <c r="J387" i="1"/>
  <c r="K387" i="1" s="1"/>
  <c r="P386" i="1"/>
  <c r="Q386" i="1" s="1"/>
  <c r="M386" i="1"/>
  <c r="N386" i="1" s="1"/>
  <c r="J386" i="1"/>
  <c r="K386" i="1" s="1"/>
  <c r="P385" i="1"/>
  <c r="Q385" i="1" s="1"/>
  <c r="M385" i="1"/>
  <c r="N385" i="1" s="1"/>
  <c r="J385" i="1"/>
  <c r="K385" i="1" s="1"/>
  <c r="P384" i="1"/>
  <c r="Q384" i="1" s="1"/>
  <c r="M384" i="1"/>
  <c r="N384" i="1" s="1"/>
  <c r="J384" i="1"/>
  <c r="K384" i="1" s="1"/>
  <c r="P13" i="1"/>
  <c r="Q13" i="1" s="1"/>
  <c r="M13" i="1"/>
  <c r="N13" i="1" s="1"/>
  <c r="J13" i="1"/>
  <c r="K13" i="1" s="1"/>
  <c r="P1049" i="1"/>
  <c r="Q1049" i="1" s="1"/>
  <c r="M1049" i="1"/>
  <c r="N1049" i="1" s="1"/>
  <c r="J1049" i="1"/>
  <c r="K1049" i="1" s="1"/>
  <c r="P383" i="1"/>
  <c r="Q383" i="1" s="1"/>
  <c r="M383" i="1"/>
  <c r="N383" i="1" s="1"/>
  <c r="J383" i="1"/>
  <c r="K383" i="1" s="1"/>
  <c r="P382" i="1"/>
  <c r="Q382" i="1" s="1"/>
  <c r="M382" i="1"/>
  <c r="N382" i="1" s="1"/>
  <c r="J382" i="1"/>
  <c r="K382" i="1" s="1"/>
  <c r="P903" i="1"/>
  <c r="Q903" i="1" s="1"/>
  <c r="M903" i="1"/>
  <c r="N903" i="1" s="1"/>
  <c r="J903" i="1"/>
  <c r="K903" i="1" s="1"/>
  <c r="P200" i="1"/>
  <c r="Q200" i="1" s="1"/>
  <c r="M200" i="1"/>
  <c r="N200" i="1" s="1"/>
  <c r="J200" i="1"/>
  <c r="K200" i="1" s="1"/>
  <c r="P199" i="1"/>
  <c r="Q199" i="1" s="1"/>
  <c r="M199" i="1"/>
  <c r="N199" i="1" s="1"/>
  <c r="J199" i="1"/>
  <c r="K199" i="1" s="1"/>
  <c r="P1048" i="1"/>
  <c r="Q1048" i="1" s="1"/>
  <c r="M1048" i="1"/>
  <c r="N1048" i="1" s="1"/>
  <c r="J1048" i="1"/>
  <c r="K1048" i="1" s="1"/>
  <c r="P12" i="1"/>
  <c r="Q12" i="1" s="1"/>
  <c r="M12" i="1"/>
  <c r="N12" i="1" s="1"/>
  <c r="J12" i="1"/>
  <c r="K12" i="1" s="1"/>
  <c r="P902" i="1"/>
  <c r="Q902" i="1" s="1"/>
  <c r="M902" i="1"/>
  <c r="N902" i="1" s="1"/>
  <c r="J902" i="1"/>
  <c r="K902" i="1" s="1"/>
  <c r="P1047" i="1"/>
  <c r="Q1047" i="1" s="1"/>
  <c r="M1047" i="1"/>
  <c r="N1047" i="1" s="1"/>
  <c r="J1047" i="1"/>
  <c r="K1047" i="1" s="1"/>
  <c r="P901" i="1"/>
  <c r="Q901" i="1" s="1"/>
  <c r="M901" i="1"/>
  <c r="N901" i="1" s="1"/>
  <c r="J901" i="1"/>
  <c r="K901" i="1" s="1"/>
  <c r="P1046" i="1"/>
  <c r="Q1046" i="1" s="1"/>
  <c r="M1046" i="1"/>
  <c r="N1046" i="1" s="1"/>
  <c r="J1046" i="1"/>
  <c r="K1046" i="1" s="1"/>
  <c r="P1045" i="1"/>
  <c r="Q1045" i="1" s="1"/>
  <c r="M1045" i="1"/>
  <c r="N1045" i="1" s="1"/>
  <c r="J1045" i="1"/>
  <c r="K1045" i="1" s="1"/>
  <c r="P1044" i="1"/>
  <c r="Q1044" i="1" s="1"/>
  <c r="M1044" i="1"/>
  <c r="N1044" i="1" s="1"/>
  <c r="J1044" i="1"/>
  <c r="K1044" i="1" s="1"/>
  <c r="P1043" i="1"/>
  <c r="Q1043" i="1" s="1"/>
  <c r="M1043" i="1"/>
  <c r="N1043" i="1" s="1"/>
  <c r="J1043" i="1"/>
  <c r="K1043" i="1" s="1"/>
  <c r="P1042" i="1"/>
  <c r="Q1042" i="1" s="1"/>
  <c r="M1042" i="1"/>
  <c r="N1042" i="1" s="1"/>
  <c r="J1042" i="1"/>
  <c r="K1042" i="1" s="1"/>
  <c r="P1041" i="1"/>
  <c r="Q1041" i="1" s="1"/>
  <c r="M1041" i="1"/>
  <c r="N1041" i="1" s="1"/>
  <c r="J1041" i="1"/>
  <c r="K1041" i="1" s="1"/>
  <c r="P900" i="1"/>
  <c r="Q900" i="1" s="1"/>
  <c r="M900" i="1"/>
  <c r="N900" i="1" s="1"/>
  <c r="J900" i="1"/>
  <c r="K900" i="1" s="1"/>
  <c r="P899" i="1"/>
  <c r="Q899" i="1" s="1"/>
  <c r="M899" i="1"/>
  <c r="N899" i="1" s="1"/>
  <c r="J899" i="1"/>
  <c r="K899" i="1" s="1"/>
  <c r="P898" i="1"/>
  <c r="Q898" i="1" s="1"/>
  <c r="M898" i="1"/>
  <c r="N898" i="1" s="1"/>
  <c r="J898" i="1"/>
  <c r="K898" i="1" s="1"/>
  <c r="P897" i="1"/>
  <c r="Q897" i="1" s="1"/>
  <c r="M897" i="1"/>
  <c r="N897" i="1" s="1"/>
  <c r="J897" i="1"/>
  <c r="K897" i="1" s="1"/>
  <c r="P896" i="1"/>
  <c r="Q896" i="1" s="1"/>
  <c r="M896" i="1"/>
  <c r="N896" i="1" s="1"/>
  <c r="J896" i="1"/>
  <c r="K896" i="1" s="1"/>
  <c r="P895" i="1"/>
  <c r="Q895" i="1" s="1"/>
  <c r="M895" i="1"/>
  <c r="N895" i="1" s="1"/>
  <c r="J895" i="1"/>
  <c r="K895" i="1" s="1"/>
  <c r="P894" i="1"/>
  <c r="Q894" i="1" s="1"/>
  <c r="M894" i="1"/>
  <c r="N894" i="1" s="1"/>
  <c r="J894" i="1"/>
  <c r="K894" i="1" s="1"/>
  <c r="P893" i="1"/>
  <c r="Q893" i="1" s="1"/>
  <c r="M893" i="1"/>
  <c r="N893" i="1" s="1"/>
  <c r="J893" i="1"/>
  <c r="K893" i="1" s="1"/>
  <c r="P892" i="1"/>
  <c r="Q892" i="1" s="1"/>
  <c r="M892" i="1"/>
  <c r="N892" i="1" s="1"/>
  <c r="J892" i="1"/>
  <c r="K892" i="1" s="1"/>
  <c r="P381" i="1"/>
  <c r="Q381" i="1" s="1"/>
  <c r="M381" i="1"/>
  <c r="N381" i="1" s="1"/>
  <c r="J381" i="1"/>
  <c r="K381" i="1" s="1"/>
  <c r="P380" i="1"/>
  <c r="Q380" i="1" s="1"/>
  <c r="M380" i="1"/>
  <c r="N380" i="1" s="1"/>
  <c r="J380" i="1"/>
  <c r="K380" i="1" s="1"/>
  <c r="P379" i="1"/>
  <c r="Q379" i="1" s="1"/>
  <c r="M379" i="1"/>
  <c r="N379" i="1" s="1"/>
  <c r="J379" i="1"/>
  <c r="K379" i="1" s="1"/>
  <c r="P378" i="1"/>
  <c r="Q378" i="1" s="1"/>
  <c r="M378" i="1"/>
  <c r="N378" i="1" s="1"/>
  <c r="J378" i="1"/>
  <c r="K378" i="1" s="1"/>
  <c r="P377" i="1"/>
  <c r="Q377" i="1" s="1"/>
  <c r="M377" i="1"/>
  <c r="N377" i="1" s="1"/>
  <c r="J377" i="1"/>
  <c r="K377" i="1" s="1"/>
  <c r="P376" i="1"/>
  <c r="Q376" i="1" s="1"/>
  <c r="M376" i="1"/>
  <c r="N376" i="1" s="1"/>
  <c r="J376" i="1"/>
  <c r="K376" i="1" s="1"/>
  <c r="P375" i="1"/>
  <c r="Q375" i="1" s="1"/>
  <c r="M375" i="1"/>
  <c r="N375" i="1" s="1"/>
  <c r="J375" i="1"/>
  <c r="K375" i="1" s="1"/>
  <c r="P374" i="1"/>
  <c r="Q374" i="1" s="1"/>
  <c r="M374" i="1"/>
  <c r="N374" i="1" s="1"/>
  <c r="J374" i="1"/>
  <c r="K374" i="1" s="1"/>
  <c r="P373" i="1"/>
  <c r="Q373" i="1" s="1"/>
  <c r="M373" i="1"/>
  <c r="N373" i="1" s="1"/>
  <c r="J373" i="1"/>
  <c r="K373" i="1" s="1"/>
  <c r="P372" i="1"/>
  <c r="Q372" i="1" s="1"/>
  <c r="M372" i="1"/>
  <c r="N372" i="1" s="1"/>
  <c r="J372" i="1"/>
  <c r="K372" i="1" s="1"/>
  <c r="P371" i="1"/>
  <c r="Q371" i="1" s="1"/>
  <c r="M371" i="1"/>
  <c r="N371" i="1" s="1"/>
  <c r="J371" i="1"/>
  <c r="K371" i="1" s="1"/>
  <c r="P370" i="1"/>
  <c r="Q370" i="1" s="1"/>
  <c r="M370" i="1"/>
  <c r="N370" i="1" s="1"/>
  <c r="J370" i="1"/>
  <c r="K370" i="1" s="1"/>
  <c r="P369" i="1"/>
  <c r="Q369" i="1" s="1"/>
  <c r="M369" i="1"/>
  <c r="N369" i="1" s="1"/>
  <c r="J369" i="1"/>
  <c r="K369" i="1" s="1"/>
  <c r="P368" i="1"/>
  <c r="Q368" i="1" s="1"/>
  <c r="M368" i="1"/>
  <c r="N368" i="1" s="1"/>
  <c r="J368" i="1"/>
  <c r="K368" i="1" s="1"/>
  <c r="P367" i="1"/>
  <c r="Q367" i="1" s="1"/>
  <c r="M367" i="1"/>
  <c r="N367" i="1" s="1"/>
  <c r="J367" i="1"/>
  <c r="K367" i="1" s="1"/>
  <c r="P366" i="1"/>
  <c r="Q366" i="1" s="1"/>
  <c r="M366" i="1"/>
  <c r="N366" i="1" s="1"/>
  <c r="J366" i="1"/>
  <c r="K366" i="1" s="1"/>
  <c r="P365" i="1"/>
  <c r="Q365" i="1" s="1"/>
  <c r="M365" i="1"/>
  <c r="N365" i="1" s="1"/>
  <c r="J365" i="1"/>
  <c r="K365" i="1" s="1"/>
  <c r="P364" i="1"/>
  <c r="Q364" i="1" s="1"/>
  <c r="M364" i="1"/>
  <c r="N364" i="1" s="1"/>
  <c r="J364" i="1"/>
  <c r="K364" i="1" s="1"/>
  <c r="P198" i="1"/>
  <c r="Q198" i="1" s="1"/>
  <c r="M198" i="1"/>
  <c r="N198" i="1" s="1"/>
  <c r="J198" i="1"/>
  <c r="K198" i="1" s="1"/>
  <c r="P197" i="1"/>
  <c r="Q197" i="1" s="1"/>
  <c r="M197" i="1"/>
  <c r="N197" i="1" s="1"/>
  <c r="J197" i="1"/>
  <c r="K197" i="1" s="1"/>
  <c r="P196" i="1"/>
  <c r="Q196" i="1" s="1"/>
  <c r="M196" i="1"/>
  <c r="N196" i="1" s="1"/>
  <c r="J196" i="1"/>
  <c r="K196" i="1" s="1"/>
  <c r="P11" i="1"/>
  <c r="Q11" i="1" s="1"/>
  <c r="M11" i="1"/>
  <c r="N11" i="1" s="1"/>
  <c r="J11" i="1"/>
  <c r="K11" i="1" s="1"/>
  <c r="P10" i="1"/>
  <c r="Q10" i="1" s="1"/>
  <c r="M10" i="1"/>
  <c r="N10" i="1" s="1"/>
  <c r="J10" i="1"/>
  <c r="K10" i="1" s="1"/>
  <c r="P9" i="1"/>
  <c r="Q9" i="1" s="1"/>
  <c r="M9" i="1"/>
  <c r="N9" i="1" s="1"/>
  <c r="J9" i="1"/>
  <c r="K9" i="1" s="1"/>
  <c r="P363" i="1"/>
  <c r="Q363" i="1" s="1"/>
  <c r="M363" i="1"/>
  <c r="N363" i="1" s="1"/>
  <c r="J363" i="1"/>
  <c r="K363" i="1" s="1"/>
  <c r="P362" i="1"/>
  <c r="Q362" i="1" s="1"/>
  <c r="M362" i="1"/>
  <c r="N362" i="1" s="1"/>
  <c r="J362" i="1"/>
  <c r="K362" i="1" s="1"/>
  <c r="P361" i="1"/>
  <c r="Q361" i="1" s="1"/>
  <c r="M361" i="1"/>
  <c r="N361" i="1" s="1"/>
  <c r="J361" i="1"/>
  <c r="K361" i="1" s="1"/>
  <c r="P360" i="1"/>
  <c r="Q360" i="1" s="1"/>
  <c r="M360" i="1"/>
  <c r="N360" i="1" s="1"/>
  <c r="J360" i="1"/>
  <c r="K360" i="1" s="1"/>
  <c r="P359" i="1"/>
  <c r="Q359" i="1" s="1"/>
  <c r="M359" i="1"/>
  <c r="N359" i="1" s="1"/>
  <c r="J359" i="1"/>
  <c r="K359" i="1" s="1"/>
  <c r="P358" i="1"/>
  <c r="Q358" i="1" s="1"/>
  <c r="M358" i="1"/>
  <c r="N358" i="1" s="1"/>
  <c r="J358" i="1"/>
  <c r="K358" i="1" s="1"/>
  <c r="P357" i="1"/>
  <c r="Q357" i="1" s="1"/>
  <c r="M357" i="1"/>
  <c r="N357" i="1" s="1"/>
  <c r="J357" i="1"/>
  <c r="K357" i="1" s="1"/>
  <c r="P356" i="1"/>
  <c r="Q356" i="1" s="1"/>
  <c r="M356" i="1"/>
  <c r="N356" i="1" s="1"/>
  <c r="J356" i="1"/>
  <c r="K356" i="1" s="1"/>
  <c r="P355" i="1"/>
  <c r="Q355" i="1" s="1"/>
  <c r="M355" i="1"/>
  <c r="N355" i="1" s="1"/>
  <c r="J355" i="1"/>
  <c r="K355" i="1" s="1"/>
  <c r="P354" i="1"/>
  <c r="Q354" i="1" s="1"/>
  <c r="M354" i="1"/>
  <c r="N354" i="1" s="1"/>
  <c r="J354" i="1"/>
  <c r="K354" i="1" s="1"/>
  <c r="P353" i="1"/>
  <c r="Q353" i="1" s="1"/>
  <c r="M353" i="1"/>
  <c r="N353" i="1" s="1"/>
  <c r="J353" i="1"/>
  <c r="K353" i="1" s="1"/>
  <c r="P352" i="1"/>
  <c r="Q352" i="1" s="1"/>
  <c r="M352" i="1"/>
  <c r="N352" i="1" s="1"/>
  <c r="J352" i="1"/>
  <c r="K352" i="1" s="1"/>
  <c r="P351" i="1"/>
  <c r="Q351" i="1" s="1"/>
  <c r="M351" i="1"/>
  <c r="N351" i="1" s="1"/>
  <c r="J351" i="1"/>
  <c r="K351" i="1" s="1"/>
  <c r="P350" i="1"/>
  <c r="Q350" i="1" s="1"/>
  <c r="M350" i="1"/>
  <c r="N350" i="1" s="1"/>
  <c r="J350" i="1"/>
  <c r="K350" i="1" s="1"/>
  <c r="P349" i="1"/>
  <c r="Q349" i="1" s="1"/>
  <c r="M349" i="1"/>
  <c r="N349" i="1" s="1"/>
  <c r="J349" i="1"/>
  <c r="K349" i="1" s="1"/>
  <c r="P348" i="1"/>
  <c r="Q348" i="1" s="1"/>
  <c r="M348" i="1"/>
  <c r="N348" i="1" s="1"/>
  <c r="J348" i="1"/>
  <c r="K348" i="1" s="1"/>
  <c r="P347" i="1"/>
  <c r="Q347" i="1" s="1"/>
  <c r="M347" i="1"/>
  <c r="N347" i="1" s="1"/>
  <c r="J347" i="1"/>
  <c r="K347" i="1" s="1"/>
  <c r="P346" i="1"/>
  <c r="Q346" i="1" s="1"/>
  <c r="M346" i="1"/>
  <c r="N346" i="1" s="1"/>
  <c r="J346" i="1"/>
  <c r="K346" i="1" s="1"/>
  <c r="P891" i="1"/>
  <c r="Q891" i="1" s="1"/>
  <c r="M891" i="1"/>
  <c r="N891" i="1" s="1"/>
  <c r="J891" i="1"/>
  <c r="K891" i="1" s="1"/>
  <c r="P1040" i="1"/>
  <c r="Q1040" i="1" s="1"/>
  <c r="M1040" i="1"/>
  <c r="N1040" i="1" s="1"/>
  <c r="J1040" i="1"/>
  <c r="K1040" i="1" s="1"/>
  <c r="P345" i="1"/>
  <c r="Q345" i="1" s="1"/>
  <c r="M345" i="1"/>
  <c r="N345" i="1" s="1"/>
  <c r="J345" i="1"/>
  <c r="K345" i="1" s="1"/>
  <c r="P195" i="1"/>
  <c r="Q195" i="1" s="1"/>
  <c r="M195" i="1"/>
  <c r="N195" i="1" s="1"/>
  <c r="J195" i="1"/>
  <c r="K195" i="1" s="1"/>
  <c r="P890" i="1"/>
  <c r="Q890" i="1" s="1"/>
  <c r="M890" i="1"/>
  <c r="N890" i="1" s="1"/>
  <c r="J890" i="1"/>
  <c r="K890" i="1" s="1"/>
  <c r="P344" i="1"/>
  <c r="Q344" i="1" s="1"/>
  <c r="M344" i="1"/>
  <c r="N344" i="1" s="1"/>
  <c r="J344" i="1"/>
  <c r="K344" i="1" s="1"/>
  <c r="P343" i="1"/>
  <c r="Q343" i="1" s="1"/>
  <c r="M343" i="1"/>
  <c r="N343" i="1" s="1"/>
  <c r="J343" i="1"/>
  <c r="K343" i="1" s="1"/>
  <c r="P342" i="1"/>
  <c r="Q342" i="1" s="1"/>
  <c r="M342" i="1"/>
  <c r="N342" i="1" s="1"/>
  <c r="J342" i="1"/>
  <c r="K342" i="1" s="1"/>
  <c r="P341" i="1"/>
  <c r="Q341" i="1" s="1"/>
  <c r="M341" i="1"/>
  <c r="J341" i="1"/>
  <c r="N341" i="1" l="1"/>
  <c r="K341" i="1"/>
</calcChain>
</file>

<file path=xl/sharedStrings.xml><?xml version="1.0" encoding="utf-8"?>
<sst xmlns="http://schemas.openxmlformats.org/spreadsheetml/2006/main" count="4907" uniqueCount="2559">
  <si>
    <t>Apmeklējumu skaits  klātienē</t>
  </si>
  <si>
    <t xml:space="preserve">Apmeklējumu skaits mājās </t>
  </si>
  <si>
    <t>Teriotoriālā nodaļa</t>
  </si>
  <si>
    <t>Ārsta vārds</t>
  </si>
  <si>
    <t>Ārsta uzvārds</t>
  </si>
  <si>
    <t>Reģistrēto pacientu skaits uz 01.06.2022 (bērni)</t>
  </si>
  <si>
    <t>Reģistrēto pacientu skaits uz 01.06.2022 (pieaugušie)</t>
  </si>
  <si>
    <t>Apmeklējumu skaits uz 30.06.2022</t>
  </si>
  <si>
    <t>Sasniegtais apmeklējumu rādītājs  ģimenes ārstu praksē, %</t>
  </si>
  <si>
    <t>Salīdzinājumā ar vidējo sasniegto rādītāju starp ģimenes ārstu praksēm</t>
  </si>
  <si>
    <t>Apmeklējumu skaits mājās 30.06.2022</t>
  </si>
  <si>
    <t>Sasniegtais mājas  apmeklējumu rādītājs ģimenes ārstu praksē, %</t>
  </si>
  <si>
    <t>Komentārs</t>
  </si>
  <si>
    <t>Tomson Medical, SIA</t>
  </si>
  <si>
    <t>Alevtina</t>
  </si>
  <si>
    <t>Hanturova</t>
  </si>
  <si>
    <t>Valijas Pčolkinas ģimenes ārsta prakse, Sabiedrība ar ierobežotu atbildību</t>
  </si>
  <si>
    <t>Valija</t>
  </si>
  <si>
    <t>Pčolkina</t>
  </si>
  <si>
    <t>MOŽUMS-1, Sabiedrība ar ierobežotu atbildību</t>
  </si>
  <si>
    <t>Darja</t>
  </si>
  <si>
    <t>Kaščuka</t>
  </si>
  <si>
    <t>Pārskata periodā ārsts tika aizvietots</t>
  </si>
  <si>
    <t>Dziedniecība, Sabiedrība ar ierobežotu atbildību</t>
  </si>
  <si>
    <t>Dace</t>
  </si>
  <si>
    <t>Barlote</t>
  </si>
  <si>
    <t>Sanare PR, Sabiedrība ar ierobežotu atbildību</t>
  </si>
  <si>
    <t>Rita</t>
  </si>
  <si>
    <t>Pomere</t>
  </si>
  <si>
    <t>Irēnas Čirko ģimenes ārsta prakse, Sabiedrība ar ierobežotu atbildību</t>
  </si>
  <si>
    <t>Irēna</t>
  </si>
  <si>
    <t>Čirko</t>
  </si>
  <si>
    <t>Laura</t>
  </si>
  <si>
    <t>Alksne</t>
  </si>
  <si>
    <t>J.Šates ārsta prakse, SIA</t>
  </si>
  <si>
    <t>Jānis</t>
  </si>
  <si>
    <t>Šate</t>
  </si>
  <si>
    <t>Virziņa Līga - ģimenes ārsta prakse</t>
  </si>
  <si>
    <t>Līga</t>
  </si>
  <si>
    <t>Virziņa</t>
  </si>
  <si>
    <t>Pārskata periodā prakse nostradāja nepilno periodu</t>
  </si>
  <si>
    <t>Trušņikova Gaļina - ģimenes ārsta prakse</t>
  </si>
  <si>
    <t>Gaļina</t>
  </si>
  <si>
    <t>Trušņikova</t>
  </si>
  <si>
    <t>Dagnijas Purlīces ģimenes ārsta prakse, Sabiedrība ar ierobežotu atbildību</t>
  </si>
  <si>
    <t>Dagnija</t>
  </si>
  <si>
    <t>Purlīce</t>
  </si>
  <si>
    <t>Veselības centru apvienība, AS</t>
  </si>
  <si>
    <t>Jeļena</t>
  </si>
  <si>
    <t>Anisimova</t>
  </si>
  <si>
    <t>Jekaterinas Gerķes ģimenes ārsta prakse, SIA</t>
  </si>
  <si>
    <t>Jekaterina</t>
  </si>
  <si>
    <t>Gerķe</t>
  </si>
  <si>
    <t>Anastasija</t>
  </si>
  <si>
    <t>Toprina</t>
  </si>
  <si>
    <t>Rīgas 1. slimnīca, SIA</t>
  </si>
  <si>
    <t>Granovska</t>
  </si>
  <si>
    <t>Hedvigas Kronbergas ģimenes ārsta prakse, SIA</t>
  </si>
  <si>
    <t>Hedviga</t>
  </si>
  <si>
    <t>Kronberga</t>
  </si>
  <si>
    <t>Ropažu novada pašvaldības aģentūra "Stopiņu ambulance"</t>
  </si>
  <si>
    <t>Anda</t>
  </si>
  <si>
    <t>Opuļa</t>
  </si>
  <si>
    <t>Iekšlietu ministrijas poliklīnika, Valsts sabiedrība ar ierobežotu atbildību</t>
  </si>
  <si>
    <t>Jeļizaveta</t>
  </si>
  <si>
    <t>Saidjaševa-Zajaca</t>
  </si>
  <si>
    <t>Latvijas Jūras medicīnas centrs, Akciju sabiedrība</t>
  </si>
  <si>
    <t>Digna</t>
  </si>
  <si>
    <t>Miltiņa</t>
  </si>
  <si>
    <t>Ludmila</t>
  </si>
  <si>
    <t>Kotikova</t>
  </si>
  <si>
    <t>Ilvas Gailumas ģimenes ārsta prakse, SIA</t>
  </si>
  <si>
    <t>Ilva</t>
  </si>
  <si>
    <t>Plesunova</t>
  </si>
  <si>
    <t>Jevgeņijas Soboļevskas ģimenes ārsta prakse, Sabiedrība ar ierobežotu atbildību</t>
  </si>
  <si>
    <t>Jevgeņija</t>
  </si>
  <si>
    <t>Soboļevska</t>
  </si>
  <si>
    <t>Jankeviča</t>
  </si>
  <si>
    <t>Ilzes Āboliņas ārsta prakse, SIA</t>
  </si>
  <si>
    <t>Ilze</t>
  </si>
  <si>
    <t>Āboliņa</t>
  </si>
  <si>
    <t>Bulduru Doktorāts, Sabiedrība ar ierobežotu atbildību</t>
  </si>
  <si>
    <t>Svetlana</t>
  </si>
  <si>
    <t>Mastjaņica</t>
  </si>
  <si>
    <t>Sabīnes Pavlovskas ģimenes ārsta prakse, SIA</t>
  </si>
  <si>
    <t>Sabīne</t>
  </si>
  <si>
    <t>Pavlovska</t>
  </si>
  <si>
    <t>Irina</t>
  </si>
  <si>
    <t>Matvejeva</t>
  </si>
  <si>
    <t>Dubra Malda - ģimenes ārsta prakse</t>
  </si>
  <si>
    <t>Malda</t>
  </si>
  <si>
    <t>Dubra</t>
  </si>
  <si>
    <t>Sarmītes Opmanes ģimenes ārsta prakse, SIA</t>
  </si>
  <si>
    <t>Sarmīte</t>
  </si>
  <si>
    <t>Opmane</t>
  </si>
  <si>
    <t>Zaigas Rones ģimenes ārsta prakse, SIA</t>
  </si>
  <si>
    <t>Zaiga</t>
  </si>
  <si>
    <t>Rone</t>
  </si>
  <si>
    <t>Streļčs Staņislavs - ģimenes ārsta prakse</t>
  </si>
  <si>
    <t>Staņislavs</t>
  </si>
  <si>
    <t>Streļčs</t>
  </si>
  <si>
    <t>Džeriņa Jevģēnija -ģimenes ārsta prakse</t>
  </si>
  <si>
    <t>Jevģēnija</t>
  </si>
  <si>
    <t>Džeriņa</t>
  </si>
  <si>
    <t>Rutkovskis Staņislavs - ģimenes ārsta prakse</t>
  </si>
  <si>
    <t>Rutkovskis</t>
  </si>
  <si>
    <t>Magerova Neonila - ģimenes ārsta un internista prakse</t>
  </si>
  <si>
    <t>Neonila</t>
  </si>
  <si>
    <t>Magerova</t>
  </si>
  <si>
    <t>VESELĪBAS CENTRS BIĶERNIEKI, Sabiedrība ar ierobežotu atbildību</t>
  </si>
  <si>
    <t>Olga</t>
  </si>
  <si>
    <t>Tambovceva</t>
  </si>
  <si>
    <t>Rozeniece Aina - ģimenes ārsta prakse</t>
  </si>
  <si>
    <t>Aina</t>
  </si>
  <si>
    <t>Rozeniece</t>
  </si>
  <si>
    <t>Ažipa Tatjana - ģimenes ārsta prakse</t>
  </si>
  <si>
    <t>Tatjana</t>
  </si>
  <si>
    <t>Ažipa</t>
  </si>
  <si>
    <t>Jāvalde Gunta - ģimenes ārsta prakse</t>
  </si>
  <si>
    <t>Gunta</t>
  </si>
  <si>
    <t>Jāvalde</t>
  </si>
  <si>
    <t>Harmonija Plus, SIA</t>
  </si>
  <si>
    <t>Inese</t>
  </si>
  <si>
    <t>Bārbale</t>
  </si>
  <si>
    <t>Vilitas Melbārdes ārsta prakse, Sabiedrība ar ierobežotu atbildību</t>
  </si>
  <si>
    <t>Vilita</t>
  </si>
  <si>
    <t>Melbārde</t>
  </si>
  <si>
    <t>Āne Ausma - ģimenes ārsta prakse</t>
  </si>
  <si>
    <t>Ausma</t>
  </si>
  <si>
    <t>Āne</t>
  </si>
  <si>
    <t>Panteļejeva Ņina - ģimenes ārsta prakse</t>
  </si>
  <si>
    <t>Ņina</t>
  </si>
  <si>
    <t>Panteļejeva</t>
  </si>
  <si>
    <t>Purina Jeļena - ģimenes ārsta prakse</t>
  </si>
  <si>
    <t>Purina</t>
  </si>
  <si>
    <t>Olgas Gersamijas ģimenes ārsta privātprakse, SIA</t>
  </si>
  <si>
    <t>Gersamija</t>
  </si>
  <si>
    <t>Ribkina Olga - ģimenes ārsta un akupunktūras ārsta prakse</t>
  </si>
  <si>
    <t>Ribkina</t>
  </si>
  <si>
    <t>Andreja Sazoņika ģimenes ārsta prakse, Sabiedrība ar ierobežotu atbildību</t>
  </si>
  <si>
    <t>Andrejs</t>
  </si>
  <si>
    <t>Sazoņiks</t>
  </si>
  <si>
    <t>A. Līberes ārsta prakse, Sabiedrība ar ierobežotu atbildību</t>
  </si>
  <si>
    <t>Aiva</t>
  </si>
  <si>
    <t>Lībere</t>
  </si>
  <si>
    <t>Boroviks Dmitrijs - ģimenes ārsta prakse</t>
  </si>
  <si>
    <t>Dmitrijs</t>
  </si>
  <si>
    <t>Boroviks</t>
  </si>
  <si>
    <t>Elksne Ināra - ģimenes ārsta prakse</t>
  </si>
  <si>
    <t>Ināra</t>
  </si>
  <si>
    <t>Elksne</t>
  </si>
  <si>
    <t>Rīgas patversme</t>
  </si>
  <si>
    <t>Pozņaka</t>
  </si>
  <si>
    <t>Greditors Harijs - ģimenes ārsta un internista prakse</t>
  </si>
  <si>
    <t>Harijs</t>
  </si>
  <si>
    <t>Greditors</t>
  </si>
  <si>
    <t>Gārša Inese - ārsta prakse pediatrijā</t>
  </si>
  <si>
    <t>Gārša</t>
  </si>
  <si>
    <t>Madonas slimnīca, Madonas novada pašvaldības SIA</t>
  </si>
  <si>
    <t>Daina</t>
  </si>
  <si>
    <t>Sokolova</t>
  </si>
  <si>
    <t>KĀRVINS, SIA</t>
  </si>
  <si>
    <t>Juris</t>
  </si>
  <si>
    <t>Jakovins</t>
  </si>
  <si>
    <t>DOKTORĀTS "KALMES", Sabiedrība ar ierobežotu atbildību</t>
  </si>
  <si>
    <t>Anna</t>
  </si>
  <si>
    <t>Mironovska</t>
  </si>
  <si>
    <t>Budze Līga - ģimenes ārsta prakse</t>
  </si>
  <si>
    <t>Budze</t>
  </si>
  <si>
    <t>Rudzāta ārsta prakse, SIA</t>
  </si>
  <si>
    <t>Reinis</t>
  </si>
  <si>
    <t>Rudzāts</t>
  </si>
  <si>
    <t>KEM Medical, Sabiedrība ar ierobežotu atbildību</t>
  </si>
  <si>
    <t>Kristija</t>
  </si>
  <si>
    <t>Lastovska</t>
  </si>
  <si>
    <t>Līduma Anita - ģimenes ārsta prakse</t>
  </si>
  <si>
    <t>Anita</t>
  </si>
  <si>
    <t>Līduma</t>
  </si>
  <si>
    <t>Gabrāne</t>
  </si>
  <si>
    <t>Erniņa Maruta - ģimenes ārsta un arodveselības un arodslimību ārsta prakse</t>
  </si>
  <si>
    <t>Maruta</t>
  </si>
  <si>
    <t>Erniņa</t>
  </si>
  <si>
    <t>Dīriņa Ligita Diāna - ģimenes ārsta prakse</t>
  </si>
  <si>
    <t>Ligita</t>
  </si>
  <si>
    <t>Dīriņa</t>
  </si>
  <si>
    <t>Pāvulāns Andris - ģimenes ārsta un arodveselības un arodslimību ārsta prakse</t>
  </si>
  <si>
    <t>Andris</t>
  </si>
  <si>
    <t>Pāvulāns</t>
  </si>
  <si>
    <t>Jukna Maruta - ģimenes ārsta un arodveselības un arodslimību ārsta prakse</t>
  </si>
  <si>
    <t>Jukna</t>
  </si>
  <si>
    <t>Staņa Ināra - ģimenes ārsta prakse</t>
  </si>
  <si>
    <t>Staņa</t>
  </si>
  <si>
    <t>Unas Leitānes ģimenes ārsta prakse, SIA</t>
  </si>
  <si>
    <t>Una</t>
  </si>
  <si>
    <t>Leitāne</t>
  </si>
  <si>
    <t>Briģis Jānis - ģimenes ārsta un arodveselības un arodslimību ārsta prakse</t>
  </si>
  <si>
    <t>Briģis</t>
  </si>
  <si>
    <t>Auguste Rita - ģimenes ārsta prakse</t>
  </si>
  <si>
    <t>Auguste</t>
  </si>
  <si>
    <t>Drāzniece Viktorija - ģimenes ārsta prakse</t>
  </si>
  <si>
    <t>Viktorija</t>
  </si>
  <si>
    <t>Drāzniece</t>
  </si>
  <si>
    <t>DOKTORĀTS ELITE, Medicīnas sabiedrība ar ierobežotu atbildību</t>
  </si>
  <si>
    <t>Armands</t>
  </si>
  <si>
    <t>Bricis</t>
  </si>
  <si>
    <t>Āboliņa Nataļja - ģimenes ārsta prakse</t>
  </si>
  <si>
    <t>Nataļja</t>
  </si>
  <si>
    <t>Vasiļjevs Roberts - ģimenes ārsta prakse</t>
  </si>
  <si>
    <t>Roberts</t>
  </si>
  <si>
    <t>Vasiļjevs</t>
  </si>
  <si>
    <t>Medicīnas centrs Saule, Sabiedrība ar ierobežotu atbildību</t>
  </si>
  <si>
    <t>Žanna</t>
  </si>
  <si>
    <t>Labinska</t>
  </si>
  <si>
    <t>Žīgurs Jānis - ģimenes ārsta un arodveselības un arodslimību ārsta prakse</t>
  </si>
  <si>
    <t>Žīgurs</t>
  </si>
  <si>
    <t>Tirāns Edgars -ģimenes ārsta prakse</t>
  </si>
  <si>
    <t>Edgars</t>
  </si>
  <si>
    <t>Tirāns</t>
  </si>
  <si>
    <t>Sedliņa Biruta - ģimenes ārsta prakse</t>
  </si>
  <si>
    <t>Biruta</t>
  </si>
  <si>
    <t>Sedliņa</t>
  </si>
  <si>
    <t>W-DOC, Sabiedrība ar ierobežotu atbildību</t>
  </si>
  <si>
    <t>Lidija</t>
  </si>
  <si>
    <t>Vēbere</t>
  </si>
  <si>
    <t>Krūzes Vilmas ģimenes ārsta prakse, IK</t>
  </si>
  <si>
    <t>Vilma</t>
  </si>
  <si>
    <t>Krūze</t>
  </si>
  <si>
    <t>SN ĀRSTE, SIA</t>
  </si>
  <si>
    <t>Sņežana</t>
  </si>
  <si>
    <t>Novaha</t>
  </si>
  <si>
    <t>Spasova Prakse, SIA</t>
  </si>
  <si>
    <t>Marina</t>
  </si>
  <si>
    <t>Spasova</t>
  </si>
  <si>
    <t>Mambetajeva Rahata - ģimenes ārsta prakse</t>
  </si>
  <si>
    <t>Rahata</t>
  </si>
  <si>
    <t>Mambetajeva</t>
  </si>
  <si>
    <t>Adoria, Sabiedrība ar ierobežotu atbildību</t>
  </si>
  <si>
    <t>Ārija</t>
  </si>
  <si>
    <t>Lāce</t>
  </si>
  <si>
    <t>Ozoliņš Zigurds - ģimenes ārsta prakse</t>
  </si>
  <si>
    <t>Zigurds</t>
  </si>
  <si>
    <t>Ozoliņš</t>
  </si>
  <si>
    <t>Jāņa Sergejenko ģimenes ārsta prakse, SIA</t>
  </si>
  <si>
    <t>Sergejenko</t>
  </si>
  <si>
    <t>Upenieks Ēvalds - ģimenes ārsta prakse</t>
  </si>
  <si>
    <t>Ēvalds</t>
  </si>
  <si>
    <t>Upenieks</t>
  </si>
  <si>
    <t>Lelle Aira - ģimenes ārsta prakse</t>
  </si>
  <si>
    <t>Aira</t>
  </si>
  <si>
    <t>Lelle</t>
  </si>
  <si>
    <t>S. Stepiņas doktorāts, SIA</t>
  </si>
  <si>
    <t>Santa</t>
  </si>
  <si>
    <t>Stepiņa</t>
  </si>
  <si>
    <t>Kozinda Ilze - ģimenes ārsta prakse</t>
  </si>
  <si>
    <t>Kozinda</t>
  </si>
  <si>
    <t>Doroško Ingrīda - ģimenes ārsta prakse</t>
  </si>
  <si>
    <t>Ingrīda</t>
  </si>
  <si>
    <t>Doroško</t>
  </si>
  <si>
    <t>Apine Māra - ģimenes ārsta prakse</t>
  </si>
  <si>
    <t>Māra</t>
  </si>
  <si>
    <t>Apine</t>
  </si>
  <si>
    <t>Freimanis Ilārs - ģimenes ārsta prakse</t>
  </si>
  <si>
    <t>Ilārs</t>
  </si>
  <si>
    <t>Freimanis</t>
  </si>
  <si>
    <t>Korņejeva Tatjana - ģimenes ārsta prakse</t>
  </si>
  <si>
    <t>Korņejeva</t>
  </si>
  <si>
    <t>Ritvars</t>
  </si>
  <si>
    <t>Ziedonis</t>
  </si>
  <si>
    <t>Kalvāne Līga - ģimenes ārsta prakse</t>
  </si>
  <si>
    <t>Kalvāne</t>
  </si>
  <si>
    <t>SR PRAKSE, SIA</t>
  </si>
  <si>
    <t>Rusecka</t>
  </si>
  <si>
    <t>Leimane Daiga - ģimenes ārsta un kardiologa prakse</t>
  </si>
  <si>
    <t>Daiga</t>
  </si>
  <si>
    <t>Leimane</t>
  </si>
  <si>
    <t>Bicāns Juris -ģimenes ārsta prakse</t>
  </si>
  <si>
    <t>Bicāns</t>
  </si>
  <si>
    <t>Spridzāns Andris - ģimenes ārsta prakse</t>
  </si>
  <si>
    <t>Spridzāns</t>
  </si>
  <si>
    <t>Mārupes ambulance 1, Sabiedrība ar ierobežotu atbildību</t>
  </si>
  <si>
    <t>Dzintra</t>
  </si>
  <si>
    <t>Poiša</t>
  </si>
  <si>
    <t>Kackeviča Ludmila - ģimenes ārsta prakse</t>
  </si>
  <si>
    <t>Kackeviča</t>
  </si>
  <si>
    <t>Ruskulis Anatolijs - ģimenes ārsta prakse</t>
  </si>
  <si>
    <t>Anatolijs</t>
  </si>
  <si>
    <t>Ruskulis</t>
  </si>
  <si>
    <t>Kalniņa Mudīte - ģimenes ārsta prakse</t>
  </si>
  <si>
    <t>Mudīte</t>
  </si>
  <si>
    <t>Kalniņa</t>
  </si>
  <si>
    <t>Līcīte Ausma - ģimenes ārsta prakse</t>
  </si>
  <si>
    <t>Līcīte</t>
  </si>
  <si>
    <t>Intas Freimanes ģimenes ārsta prakse, SIA</t>
  </si>
  <si>
    <t>Inta</t>
  </si>
  <si>
    <t>Freimane</t>
  </si>
  <si>
    <t>Luguzis Egīls - ģimenes ārsta prakse</t>
  </si>
  <si>
    <t>Egīls</t>
  </si>
  <si>
    <t>Luguzis</t>
  </si>
  <si>
    <t>Gerasimova Ella - ģimenes ārsta prakse</t>
  </si>
  <si>
    <t>Ella</t>
  </si>
  <si>
    <t>Gerasimova</t>
  </si>
  <si>
    <t>Stabingis Jānis - ģimenes ārsta prakse</t>
  </si>
  <si>
    <t>Stabingis</t>
  </si>
  <si>
    <t>Auksilium, Sabiedrība ar ierobežotu atbildību</t>
  </si>
  <si>
    <t>Agita</t>
  </si>
  <si>
    <t>Švītiņa</t>
  </si>
  <si>
    <t>Vengreviča Anžella - ģimenes ārsta prakse</t>
  </si>
  <si>
    <t>Anžella</t>
  </si>
  <si>
    <t>Vengreviča</t>
  </si>
  <si>
    <t>Bērziņš Aivars - ģimenes ārsta prakse</t>
  </si>
  <si>
    <t>Aivars</t>
  </si>
  <si>
    <t>Bērziņš</t>
  </si>
  <si>
    <t>Līgas Purmales ģimenes ārstes prakse, SIA</t>
  </si>
  <si>
    <t>Purmale</t>
  </si>
  <si>
    <t>Princis Pauls - ģimenes ārsta prakse</t>
  </si>
  <si>
    <t>Pauls</t>
  </si>
  <si>
    <t>Princis</t>
  </si>
  <si>
    <t>Menis Dāvids - ģimenes ārsta prakse</t>
  </si>
  <si>
    <t>Dāvids</t>
  </si>
  <si>
    <t>Menis</t>
  </si>
  <si>
    <t>Vītola Liene - ģimenes ārsta prakse</t>
  </si>
  <si>
    <t>Liene</t>
  </si>
  <si>
    <t>Vītola</t>
  </si>
  <si>
    <t>Blūma Olga - ģimenes ārsta prakse</t>
  </si>
  <si>
    <t>Blūma</t>
  </si>
  <si>
    <t>S.Gertneres ārsta prakse, Sabiedrība ar ierobežotu atbildību</t>
  </si>
  <si>
    <t>Gertnere</t>
  </si>
  <si>
    <t>Thymus, SIA</t>
  </si>
  <si>
    <t>Zeltiņa</t>
  </si>
  <si>
    <t>Cābele Dace - ģimenes ārsta prakse</t>
  </si>
  <si>
    <t>Cābele</t>
  </si>
  <si>
    <t>Latkovska Rita -  ģimenes ārsta un kardiologa prakse</t>
  </si>
  <si>
    <t>Latkovska</t>
  </si>
  <si>
    <t>Jekaterīna</t>
  </si>
  <si>
    <t>Stepičeva</t>
  </si>
  <si>
    <t>Ditas Pīlātes ģimenes ārsta prakse, Sabiedrība ar ierobežotu atbildību</t>
  </si>
  <si>
    <t>Dita</t>
  </si>
  <si>
    <t>Pīlāte</t>
  </si>
  <si>
    <t>Ģimenes ārstu prakse-DK, Sabiedrība ar ierobežotu atbildību</t>
  </si>
  <si>
    <t>Kudrjavceva</t>
  </si>
  <si>
    <t>Reinholde Ieva - ārsta prakse pediatrijā</t>
  </si>
  <si>
    <t>Ieva</t>
  </si>
  <si>
    <t>Reinholde</t>
  </si>
  <si>
    <t>Cvetkova Anna - ģimenes ārsta prakse</t>
  </si>
  <si>
    <t>Cvetkova</t>
  </si>
  <si>
    <t>N. Strautmaņa ārsta prakse, SIA</t>
  </si>
  <si>
    <t>Normunds</t>
  </si>
  <si>
    <t>Strautmanis</t>
  </si>
  <si>
    <t>Lapšovs Igors - ģimenes ārsta, internista un manuālās medicīnas metodes prakse</t>
  </si>
  <si>
    <t>Igors</t>
  </si>
  <si>
    <t>Lapšovs</t>
  </si>
  <si>
    <t>Viktorijas Grebņevas ģimenes ārsta prakse, SIA</t>
  </si>
  <si>
    <t>Grebņeva</t>
  </si>
  <si>
    <t>Nesterovs Ivans - ģimenes ārsta prakse</t>
  </si>
  <si>
    <t>Ivans</t>
  </si>
  <si>
    <t>Nesterovs</t>
  </si>
  <si>
    <t>Rjutkinena Svetlana - ģimenes ārsta prakse</t>
  </si>
  <si>
    <t>Rjutkinena</t>
  </si>
  <si>
    <t>ESI SPIRGTS, SIA</t>
  </si>
  <si>
    <t>Rozenberga</t>
  </si>
  <si>
    <t>Ziediņa Diāna - ģimenes ārsta prakse</t>
  </si>
  <si>
    <t>Diāna</t>
  </si>
  <si>
    <t>Ziediņa</t>
  </si>
  <si>
    <t>Cakule Gita - ģimenes ārsta prakse</t>
  </si>
  <si>
    <t>Gita</t>
  </si>
  <si>
    <t>Cakule</t>
  </si>
  <si>
    <t>Sviklāne Inga - ģimenes ārsta prakse</t>
  </si>
  <si>
    <t>Inga</t>
  </si>
  <si>
    <t>Sviklāne</t>
  </si>
  <si>
    <t>Mantons Uldis - ģimenes ārsta prakse</t>
  </si>
  <si>
    <t>Uldis</t>
  </si>
  <si>
    <t>Mantons</t>
  </si>
  <si>
    <t>Antonova Ludmila - ģimenes ārsta prakse</t>
  </si>
  <si>
    <t>Antonova</t>
  </si>
  <si>
    <t>Žuka Jeļena - ģimenes ārsta prakse</t>
  </si>
  <si>
    <t>Žuka</t>
  </si>
  <si>
    <t>Ziediņa Inta - ģimenes ārsta prakse</t>
  </si>
  <si>
    <t>Elksne Livija - ģimenes ārsta prakse</t>
  </si>
  <si>
    <t>Livija</t>
  </si>
  <si>
    <t>Baiba</t>
  </si>
  <si>
    <t>Mitule</t>
  </si>
  <si>
    <t>OZOLIŅAS DOKTORĀTS, Individuālais komersants</t>
  </si>
  <si>
    <t>Sandra</t>
  </si>
  <si>
    <t>Ozoliņa</t>
  </si>
  <si>
    <t>Tiltiņa Iveta - ģimenes ārsta prakse</t>
  </si>
  <si>
    <t>Iveta</t>
  </si>
  <si>
    <t>Tiltiņa</t>
  </si>
  <si>
    <t>Celenbergs Jurijs - ģimenes ārsta prakse</t>
  </si>
  <si>
    <t>Jurijs</t>
  </si>
  <si>
    <t>Celenbergs</t>
  </si>
  <si>
    <t>Dr. Būmanes ģimenes ārsta prakse, SIA</t>
  </si>
  <si>
    <t>Annija</t>
  </si>
  <si>
    <t>Būmane</t>
  </si>
  <si>
    <t>Sergejeva Iveta - ģimenes ārsta prakse</t>
  </si>
  <si>
    <t>Sergejeva</t>
  </si>
  <si>
    <t>EZERES DOKTORĀTS, SIA</t>
  </si>
  <si>
    <t>Valda</t>
  </si>
  <si>
    <t>Berga</t>
  </si>
  <si>
    <t>Leonardova Ļubova - ģimenes ārsta prakse</t>
  </si>
  <si>
    <t>Ļubova</t>
  </si>
  <si>
    <t>Leonardova</t>
  </si>
  <si>
    <t>Kalniņa Ināra - ģimenes ārsta prakse</t>
  </si>
  <si>
    <t>Celmiņa Ināra - ģimenes ārsta prakse</t>
  </si>
  <si>
    <t>Celmiņa</t>
  </si>
  <si>
    <t>Zolitūdes doktorāts, Sabiedrība ar ierobežotu atbildību</t>
  </si>
  <si>
    <t>Vilena</t>
  </si>
  <si>
    <t>Šumska</t>
  </si>
  <si>
    <t>Blumberga Ilona - ģimenes ārsta un arodveselības un arodslimību ārsta prakse</t>
  </si>
  <si>
    <t>Ilona</t>
  </si>
  <si>
    <t>Blumberga</t>
  </si>
  <si>
    <t>SIGULDAS EFEKTS, Sabiedrība ar ierobežotu atbildību Ģimenes ārstu doktorāts</t>
  </si>
  <si>
    <t>Krastiņa</t>
  </si>
  <si>
    <t>Kreicberga Dace - ģimenes ārsta prakse</t>
  </si>
  <si>
    <t>Kreicberga</t>
  </si>
  <si>
    <t>Vasiļevskis Uldis - ģimenes ārsta prakse</t>
  </si>
  <si>
    <t>Vasiļevskis</t>
  </si>
  <si>
    <t>Voroņko Ņina - ģimenes ārsta prakse</t>
  </si>
  <si>
    <t>Voroņko</t>
  </si>
  <si>
    <t>Stjade Irita - ģimenes ārsta un arodveselības un arodslimību ārsta prakse</t>
  </si>
  <si>
    <t>Irita</t>
  </si>
  <si>
    <t>Stjade</t>
  </si>
  <si>
    <t>Jansone Anita - ģimenes ārsta prakse</t>
  </si>
  <si>
    <t>Jansone</t>
  </si>
  <si>
    <t>Savicka Dina - ģimenes ārsta prakse</t>
  </si>
  <si>
    <t>Dina</t>
  </si>
  <si>
    <t>Savicka</t>
  </si>
  <si>
    <t>NPP, Sabiedrība ar ierobežotu atbildību</t>
  </si>
  <si>
    <t>Nulle</t>
  </si>
  <si>
    <t>LIEPA UN GAILĪTE, Sabiedrība ar ierobežotu atbildību</t>
  </si>
  <si>
    <t>Liepa-Akmentiņa</t>
  </si>
  <si>
    <t>Spuriņa Ilze - ārsta prakse pediatrijā</t>
  </si>
  <si>
    <t>Spuriņa</t>
  </si>
  <si>
    <t>Veselības centrs "Džūkste", SIA</t>
  </si>
  <si>
    <t>Lubgāne</t>
  </si>
  <si>
    <t>Zdanovska Gundega - ģimenes ārsta prakse</t>
  </si>
  <si>
    <t>Gundega</t>
  </si>
  <si>
    <t>Zdanovska</t>
  </si>
  <si>
    <t>MEDAR, J.Melkera individuālā ārstnieciski-profilaktiskā firma</t>
  </si>
  <si>
    <t>Melkers</t>
  </si>
  <si>
    <t>Jevčuka Natālija - ģimenes ārsta prakse</t>
  </si>
  <si>
    <t>Natālija</t>
  </si>
  <si>
    <t>Jevčuka</t>
  </si>
  <si>
    <t>Kaņepe Karīna - ģimenes ārsta prakse</t>
  </si>
  <si>
    <t>Karīna</t>
  </si>
  <si>
    <t>Kaņepe</t>
  </si>
  <si>
    <t>Irlavas Sarkanā Krusta slimnīca, Sabiedrība ar ierobežotu atbildību</t>
  </si>
  <si>
    <t>Bēniņa</t>
  </si>
  <si>
    <t>Boķis Guntars - ģimenes ārsta prakse</t>
  </si>
  <si>
    <t>Guntars</t>
  </si>
  <si>
    <t>Boķis</t>
  </si>
  <si>
    <t>Daina Med, SIA</t>
  </si>
  <si>
    <t>Ozola</t>
  </si>
  <si>
    <t>Mežale Dace - ģimenes ārsta prakse</t>
  </si>
  <si>
    <t>Mežale</t>
  </si>
  <si>
    <t>Mārīte</t>
  </si>
  <si>
    <t>Kuzņecova Nataļja - ģimenes ārsta prakse</t>
  </si>
  <si>
    <t>Kuzņecova</t>
  </si>
  <si>
    <t>Baumane Anita - ģimenes ārsta prakse</t>
  </si>
  <si>
    <t>Baumane</t>
  </si>
  <si>
    <t>Zīverte Santa - ģimenes ārsta prakse</t>
  </si>
  <si>
    <t>Zīverte</t>
  </si>
  <si>
    <t>Liepa Ingrīda - ģimenes ārsta prakse</t>
  </si>
  <si>
    <t>Liepa</t>
  </si>
  <si>
    <t>Pundane  Ludmila - ģimenes ārsta prakse</t>
  </si>
  <si>
    <t>Pundane</t>
  </si>
  <si>
    <t>Daukšte Inese - ģimenes ārsta prakse</t>
  </si>
  <si>
    <t>Daukšte</t>
  </si>
  <si>
    <t>Kuble Ilze - ģimenes ārsta prakse</t>
  </si>
  <si>
    <t>Kuble</t>
  </si>
  <si>
    <t>I.Jakubaites ģimenes ārsta prakse, Sabiedrība ar ierobežotu atbildību</t>
  </si>
  <si>
    <t>Jakubaite</t>
  </si>
  <si>
    <t>Stūrmane Aija - ģimenes ārsta prakse</t>
  </si>
  <si>
    <t>Aija</t>
  </si>
  <si>
    <t>Stūrmane</t>
  </si>
  <si>
    <t>Kudrjavceva Jeļena - ģimenes ārsta un osteopāta prakse</t>
  </si>
  <si>
    <t>M. Kļaviņas ĢĀP, SIA</t>
  </si>
  <si>
    <t>Maija</t>
  </si>
  <si>
    <t>Kļaviņa</t>
  </si>
  <si>
    <t>Igaune Velta - ģimenes ārsta prakse</t>
  </si>
  <si>
    <t>Velta</t>
  </si>
  <si>
    <t>Igaune</t>
  </si>
  <si>
    <t>Pelčere Vija - ģimenes ārsta prakse</t>
  </si>
  <si>
    <t>Vija</t>
  </si>
  <si>
    <t>Pelčere</t>
  </si>
  <si>
    <t>Demčenkova Ņina - ģimenes ārsta prakse</t>
  </si>
  <si>
    <t>Demčenkova</t>
  </si>
  <si>
    <t>Daņilova Jeļena - ģimenes ārsta prakse</t>
  </si>
  <si>
    <t>Daņilova</t>
  </si>
  <si>
    <t>ĢIMENES ĀRSTU PRAKSE, Sabiedrība ar ierobežotu atbildību</t>
  </si>
  <si>
    <t>Aizsilniece</t>
  </si>
  <si>
    <t>Kalniņa Agrita - ģimenes ārsta prakse</t>
  </si>
  <si>
    <t>Agrita</t>
  </si>
  <si>
    <t>Zīvere-Pile Līga - ģimenes ārsta prakse</t>
  </si>
  <si>
    <t>Zīvere-Pile</t>
  </si>
  <si>
    <t>Matisone Marija - ģimenes ārsta, onkologa ķīmijterapeita un arodveselības un arodslimību ārsta prakse</t>
  </si>
  <si>
    <t>Marija</t>
  </si>
  <si>
    <t>Matisone</t>
  </si>
  <si>
    <t>Šulce Ināra - ģimenes ārsta, neirologa un arodveselības un arodslimību ārsta prakse</t>
  </si>
  <si>
    <t>Šulce</t>
  </si>
  <si>
    <t>Krasnikova Jeļena - ģimenes ārsta prakse, SIA</t>
  </si>
  <si>
    <t>Kristaps</t>
  </si>
  <si>
    <t>Seikals</t>
  </si>
  <si>
    <t>Zariņa Zaiga - ģimenes ārsta un arodveselības un arodslimību ārsta prakse</t>
  </si>
  <si>
    <t>Zariņa</t>
  </si>
  <si>
    <t>Grīga Lilita - ģimenes ārsta prakse</t>
  </si>
  <si>
    <t>Lilita</t>
  </si>
  <si>
    <t>Grīga</t>
  </si>
  <si>
    <t>Polukarova Tamāra - ģimenes ārsta prakse</t>
  </si>
  <si>
    <t>Tamāra</t>
  </si>
  <si>
    <t>Polukarova</t>
  </si>
  <si>
    <t>Salacgrīvas novada ģimenes ārstes Ilonas Balodes doktorāts</t>
  </si>
  <si>
    <t>Balode</t>
  </si>
  <si>
    <t>Bažbauere Ināra - ģimenes ārsta prakse</t>
  </si>
  <si>
    <t>Bažbauere</t>
  </si>
  <si>
    <t>Svetlanas Sergejenko ģimenes ārsta prakse, SIA</t>
  </si>
  <si>
    <t>Ludmilas Skrjabinas ārsta prakse, Sabiedrība ar ierobežotu atbildību</t>
  </si>
  <si>
    <t>Skrjabina</t>
  </si>
  <si>
    <t>Ozola Ilga - ģimenes ārsta prakse</t>
  </si>
  <si>
    <t>Ilga</t>
  </si>
  <si>
    <t>Ģimenes ārsta Andra Baumaņa prakse, SIA</t>
  </si>
  <si>
    <t>Baumanis</t>
  </si>
  <si>
    <t>Dimenšteins Pāvels - ģimenes ārsta prakse</t>
  </si>
  <si>
    <t>Pāvels</t>
  </si>
  <si>
    <t>Dimenšteins</t>
  </si>
  <si>
    <t>Meženiece Ilga - ģimenes ārsta prakse</t>
  </si>
  <si>
    <t>Meženiece</t>
  </si>
  <si>
    <t>Siguldas slimnīca, SIA</t>
  </si>
  <si>
    <t>Kamergrauze</t>
  </si>
  <si>
    <t>Daces Roskas ģimenes ārsta prakse, SIA</t>
  </si>
  <si>
    <t>Roska</t>
  </si>
  <si>
    <t>Svilāne Inese - ģimenes ārsta prakse</t>
  </si>
  <si>
    <t>Svilāne</t>
  </si>
  <si>
    <t>Vivejas Epiņas ģimenes ārsta prakse, SIA</t>
  </si>
  <si>
    <t>Viveja</t>
  </si>
  <si>
    <t>Epiņa</t>
  </si>
  <si>
    <t>Basenko Ludmila - ģimenes ārsta prakse</t>
  </si>
  <si>
    <t>Basenko</t>
  </si>
  <si>
    <t>Saleniece Sarmīte - ģimenes ārsta prakse</t>
  </si>
  <si>
    <t>Saleniece</t>
  </si>
  <si>
    <t>Rīgas veselības centrs, SIA</t>
  </si>
  <si>
    <t>Edvīns</t>
  </si>
  <si>
    <t>Bunkas</t>
  </si>
  <si>
    <t>Čubukova Irina - ģimenes ārsta prakse</t>
  </si>
  <si>
    <t>Čubukova</t>
  </si>
  <si>
    <t>Junkina Olga - ģimenes ārsta prakse</t>
  </si>
  <si>
    <t>Junkina</t>
  </si>
  <si>
    <t>Ostrovska Sona - ģimenes ārsta prakse</t>
  </si>
  <si>
    <t>Sona</t>
  </si>
  <si>
    <t>Ostrovska</t>
  </si>
  <si>
    <t>Brundzule Ieva - ģimenes ārsta un arodveselības un arodslimību ārsta prakse</t>
  </si>
  <si>
    <t>Brundzule</t>
  </si>
  <si>
    <t>Valdmane Evita - ģimenes ārsta prakse</t>
  </si>
  <si>
    <t>Evita</t>
  </si>
  <si>
    <t>Valdmane</t>
  </si>
  <si>
    <t>Luguze Inta - ģimenes ārsta prakse</t>
  </si>
  <si>
    <t>Luguze</t>
  </si>
  <si>
    <t>Proskurņa Tatjana - ģimenes ārsta un internista prakse</t>
  </si>
  <si>
    <t>Proskurņa</t>
  </si>
  <si>
    <t>Žīgure Ira - ģimenes ārsta un pediatra prakse</t>
  </si>
  <si>
    <t>Ira</t>
  </si>
  <si>
    <t>Žīgure</t>
  </si>
  <si>
    <t>Baranovs Aleksejs - ģimenes ārsta un internista prakse</t>
  </si>
  <si>
    <t>Aleksejs</t>
  </si>
  <si>
    <t>Baranovs</t>
  </si>
  <si>
    <t>Sidorova Nataša - ģimenes ārsta un arodveselības un arodslimību ārsta prakse</t>
  </si>
  <si>
    <t>Nataša</t>
  </si>
  <si>
    <t>Sidorova</t>
  </si>
  <si>
    <t>Smelte Kristīne - ģimenes ārsta prakse</t>
  </si>
  <si>
    <t>Kristīne</t>
  </si>
  <si>
    <t>Smelte</t>
  </si>
  <si>
    <t>Sandras Bērziņas ģimenes ārsta prakse, SIA</t>
  </si>
  <si>
    <t>Bērziņa</t>
  </si>
  <si>
    <t>I. Dūrējas ģimenes ārsta prakse, Sabiedrība ar ierobežotu atbildību</t>
  </si>
  <si>
    <t>Dūrēja</t>
  </si>
  <si>
    <t>Ivanova Dace - ģimenes ārsta un pediatra prakse</t>
  </si>
  <si>
    <t>Ivanova</t>
  </si>
  <si>
    <t>INATE, SIA</t>
  </si>
  <si>
    <t>Aivare</t>
  </si>
  <si>
    <t>Vorkale Anita - ģimenes ārsta un arodveselības un arodslimību ārsta prakse</t>
  </si>
  <si>
    <t>Vorkale</t>
  </si>
  <si>
    <t>Iecavas veselības centrs, Pašvaldības aģentūra</t>
  </si>
  <si>
    <t>Linda</t>
  </si>
  <si>
    <t>Bāra</t>
  </si>
  <si>
    <t>Latgales medicīnas centrs, Sabiedrība ar ierobežotu atbildību</t>
  </si>
  <si>
    <t>Borune</t>
  </si>
  <si>
    <t>Voicehovičs Pēteris - ģimenes ārsta prakse</t>
  </si>
  <si>
    <t>Pēteris</t>
  </si>
  <si>
    <t>Voicehovičs</t>
  </si>
  <si>
    <t>NATAĻJA FOTIADU ĢIMENES ĀRSTA PRAKSE, SIA</t>
  </si>
  <si>
    <t>Fotiadu</t>
  </si>
  <si>
    <t>G.Ozolas ģimenes ārsta prakse, Sabiedrība ar ierobežotu atbildību</t>
  </si>
  <si>
    <t>L. ZIEMELES DOKTORĀTS, SIA</t>
  </si>
  <si>
    <t>Ziemele</t>
  </si>
  <si>
    <t>Bērziņa Vēsma - ģimenes ārsta prakse</t>
  </si>
  <si>
    <t>Vēsma</t>
  </si>
  <si>
    <t>Marinas Ņesterovskas ģimenes ārsta un internista prakse, Sabiedrība ar ierobežotu atbildību</t>
  </si>
  <si>
    <t>Ņesterovska</t>
  </si>
  <si>
    <t>Uzbeka Ilona - ģimenes ārsta un ārsta pneimonologa prakse</t>
  </si>
  <si>
    <t>Uzbeka</t>
  </si>
  <si>
    <t>Ķiris Valdis - ģimenes ārsta un narkologa prakse</t>
  </si>
  <si>
    <t>Valdis</t>
  </si>
  <si>
    <t>Ķiris</t>
  </si>
  <si>
    <t>Bētiņa Lilita - ģimenes ārsta un arodveselības un arodslimību ārsta prakse</t>
  </si>
  <si>
    <t>Bētiņa</t>
  </si>
  <si>
    <t>Lankrete Sandra -ģimenes ārsta prakse</t>
  </si>
  <si>
    <t>Lankrete</t>
  </si>
  <si>
    <t>Savicka Gaļina - ģimenes ārsta prakse</t>
  </si>
  <si>
    <t>Mihailova Olga - ģimenes ārsta prakse</t>
  </si>
  <si>
    <t>Mihailova</t>
  </si>
  <si>
    <t>TriA SAD, Sabiedrība ar ierobežotu atbildību</t>
  </si>
  <si>
    <t>Derkača</t>
  </si>
  <si>
    <t>Ringolds</t>
  </si>
  <si>
    <t>Jaunbelzējs</t>
  </si>
  <si>
    <t>Zeltiņa Līga - ģimenes ārsta un arodveselības un arodslimību ārsta prakse</t>
  </si>
  <si>
    <t>Kreicuma Ilga - ģimenes ārsta prakse</t>
  </si>
  <si>
    <t>Kreicuma</t>
  </si>
  <si>
    <t>Gubska Žanna - ģimenes ārsta prakse</t>
  </si>
  <si>
    <t>Gubska</t>
  </si>
  <si>
    <t>Jefremkins Aleksejs - ģimenes ārsta prakse</t>
  </si>
  <si>
    <t>Jefremkins</t>
  </si>
  <si>
    <t>Sandras Lapsas-Ārentas ģimenes ārstes prakse, Sabiedrība ar ierobežotu atbildību</t>
  </si>
  <si>
    <t>Lapsa-Ārenta</t>
  </si>
  <si>
    <t>Mārtinsons Jānis - ģimenes ārsta prakse</t>
  </si>
  <si>
    <t>Mārtinsons</t>
  </si>
  <si>
    <t>Krēsliņa Inta - ģimenes ārsta prakse</t>
  </si>
  <si>
    <t>Krēsliņa</t>
  </si>
  <si>
    <t>Marnauza Ligita - ģimenes ārsta prakse</t>
  </si>
  <si>
    <t>Marnauza</t>
  </si>
  <si>
    <t>Vissarionovs Vadims - ģimenes ārsta prakse</t>
  </si>
  <si>
    <t>Vadims</t>
  </si>
  <si>
    <t>Vissarionovs</t>
  </si>
  <si>
    <t>Strazdiņa Ilze - ģimenes ārsta prakse</t>
  </si>
  <si>
    <t>Strazdiņa</t>
  </si>
  <si>
    <t>Sazonova Svetlana - ģimenes ārsta prakse</t>
  </si>
  <si>
    <t>Sazonova</t>
  </si>
  <si>
    <t>Maijas Liepiņas ģimenes ārsta prakse, SIA</t>
  </si>
  <si>
    <t>Liepiņa</t>
  </si>
  <si>
    <t>Lasmane Māra - ģimenes ārsta prakse</t>
  </si>
  <si>
    <t>Lasmane</t>
  </si>
  <si>
    <t>Lidijas Bukeles ĢĀP, Sabiedrība ar ierobežotu atbildību</t>
  </si>
  <si>
    <t>Bukele</t>
  </si>
  <si>
    <t>Sarmas Līsmanes ģimenes ārstes prakse, SIA</t>
  </si>
  <si>
    <t>Sarma</t>
  </si>
  <si>
    <t>Līsmane</t>
  </si>
  <si>
    <t>Orlovs Dmitrijs -ģimenes ārsta prakse</t>
  </si>
  <si>
    <t>Orlovs</t>
  </si>
  <si>
    <t>Boroduļins Mihails - ģimenes ārsta prakse</t>
  </si>
  <si>
    <t>Mihails</t>
  </si>
  <si>
    <t>Boroduļins</t>
  </si>
  <si>
    <t>Henrihs</t>
  </si>
  <si>
    <t>Bužinskis</t>
  </si>
  <si>
    <t>Pavro Elīna - ģimenes ārsta prakse</t>
  </si>
  <si>
    <t>Elīna</t>
  </si>
  <si>
    <t>Pavro</t>
  </si>
  <si>
    <t>Urbanoviča Larisa - ģimenes ārsta prakse</t>
  </si>
  <si>
    <t>Larisa</t>
  </si>
  <si>
    <t>Urbanoviča</t>
  </si>
  <si>
    <t>Luika Marita - ģimenes ārsta prakse</t>
  </si>
  <si>
    <t>Marita</t>
  </si>
  <si>
    <t>Luika</t>
  </si>
  <si>
    <t>Jansone Sanita - ģimenes ārsta prakse</t>
  </si>
  <si>
    <t>Sanita</t>
  </si>
  <si>
    <t>Melderprakse, Sabiedrība ar ierobežotu atbildību</t>
  </si>
  <si>
    <t>Meldere</t>
  </si>
  <si>
    <t>Stauga Ausma - ģimenes ārsta un pediatra prakse</t>
  </si>
  <si>
    <t>Stauga</t>
  </si>
  <si>
    <t>Valeo K, SIA</t>
  </si>
  <si>
    <t>Arkādijs</t>
  </si>
  <si>
    <t>Kuļikovs</t>
  </si>
  <si>
    <t>Bērziņa Gaida - ģimenes ārsta prakse</t>
  </si>
  <si>
    <t>Gaida</t>
  </si>
  <si>
    <t>Ritma</t>
  </si>
  <si>
    <t>Gritāne</t>
  </si>
  <si>
    <t>Budrēvica Ingrīda - ārsta prakse pediatrijā</t>
  </si>
  <si>
    <t>Budrēvica</t>
  </si>
  <si>
    <t>Amosova Ludmila - ģimenes ārsta prakse</t>
  </si>
  <si>
    <t>Amosova</t>
  </si>
  <si>
    <t>Šauriņa</t>
  </si>
  <si>
    <t>Sendže Gaļina - ģimenes ārsta prakse</t>
  </si>
  <si>
    <t>Sendže</t>
  </si>
  <si>
    <t>Berga Rudīte - ģimenes ārsta prakse</t>
  </si>
  <si>
    <t>Rudīte</t>
  </si>
  <si>
    <t>Valijas Nagņibedas ģimenes ārsta prakse, SIA</t>
  </si>
  <si>
    <t>Nagņibeda</t>
  </si>
  <si>
    <t>Bērziņa Inga - ģimenes ārsta prakse</t>
  </si>
  <si>
    <t>Balvu un Gulbenes slimnīcu apvienība, Sabiedrība ar ierobežotu atbildību</t>
  </si>
  <si>
    <t>Ūdre</t>
  </si>
  <si>
    <t>Indrāne Inga - ģimenes ārsta prakse</t>
  </si>
  <si>
    <t>Indrāne</t>
  </si>
  <si>
    <t>Zeltiņa Anda - ģimenes ārsta prakse</t>
  </si>
  <si>
    <t>Šatilova Nadežda - ģimenes ārsta prakse</t>
  </si>
  <si>
    <t>Nadežda</t>
  </si>
  <si>
    <t>Šatilova</t>
  </si>
  <si>
    <t>Haričeva Valērija - ģimenes ārsta prakse</t>
  </si>
  <si>
    <t>Valērija</t>
  </si>
  <si>
    <t>Haričeva</t>
  </si>
  <si>
    <t>Strode Sandra - ģimenes ārsta prakse</t>
  </si>
  <si>
    <t>Strode</t>
  </si>
  <si>
    <t>Bēnes doktorāts, Sabiedrība ar ierobežotu atbildību</t>
  </si>
  <si>
    <t>Roga</t>
  </si>
  <si>
    <t>Aganova Regīna - ģimenes ārsta prakse</t>
  </si>
  <si>
    <t>Regīna</t>
  </si>
  <si>
    <t>Aganova</t>
  </si>
  <si>
    <t>Ieviņš Einārs - ģimenes ārsta prakse</t>
  </si>
  <si>
    <t>Einārs</t>
  </si>
  <si>
    <t>Ieviņš</t>
  </si>
  <si>
    <t>K.BIRZNIECES-BĒRZIŅAS ĢIMENES ĀRSTA PRAKSE, Sabiedrība ar ierobežotu atbildību</t>
  </si>
  <si>
    <t>Birzniece-Bērziņa</t>
  </si>
  <si>
    <t>Zaharenkova Nataļja - ģimenes ārsta un arodveselības un arodslimību ārsta prakse</t>
  </si>
  <si>
    <t>Zaharenkova</t>
  </si>
  <si>
    <t>Jaudzeme Oksana - ģimenes ārsta prakse</t>
  </si>
  <si>
    <t>Oksana</t>
  </si>
  <si>
    <t>Jaudzeme</t>
  </si>
  <si>
    <t>Zandare-Legata Evija - ģimenes ārsta prakse</t>
  </si>
  <si>
    <t>Evija</t>
  </si>
  <si>
    <t>Zandare-Legata</t>
  </si>
  <si>
    <t>Zvēra Valentīna - ģimenes ārsta prakse</t>
  </si>
  <si>
    <t>Valentīna</t>
  </si>
  <si>
    <t>Zvēra</t>
  </si>
  <si>
    <t>Avots Elmārs - ģimenes ārsta prakse</t>
  </si>
  <si>
    <t>Elmārs</t>
  </si>
  <si>
    <t>Avots</t>
  </si>
  <si>
    <t>Pogodina Jeļena  - ģimenes ārsta un internista prakse</t>
  </si>
  <si>
    <t>Pogodina</t>
  </si>
  <si>
    <t>Vāvere Anna - ģimenes ārsta prakse</t>
  </si>
  <si>
    <t>Vāvere</t>
  </si>
  <si>
    <t>Dr. I.Bergas veselības &amp; konsultāciju centrs, SIA</t>
  </si>
  <si>
    <t>Kotova Inga - ģimenes ārsta prakse</t>
  </si>
  <si>
    <t>Kotova</t>
  </si>
  <si>
    <t>Ivetas Feldmanes ģimenes ārsta prakse, IK</t>
  </si>
  <si>
    <t>Feldmane</t>
  </si>
  <si>
    <t>Gritāne Sandra - ģimenes ārsta prakse</t>
  </si>
  <si>
    <t>Lagzdiņa Inta - ģimenes ārsta prakse</t>
  </si>
  <si>
    <t>Lagzdiņa</t>
  </si>
  <si>
    <t>Joča Inguna - ģimenes ārsta prakse</t>
  </si>
  <si>
    <t>Inguna</t>
  </si>
  <si>
    <t>Joča</t>
  </si>
  <si>
    <t>Pukijāne Marina - ģimenes ārsta prakse</t>
  </si>
  <si>
    <t>Pukijāne</t>
  </si>
  <si>
    <t>Grotkere Iveta - ģimenes ārsta prakse</t>
  </si>
  <si>
    <t>Grotkere</t>
  </si>
  <si>
    <t>Ročāne Dace - ģimenes ārsta prakse</t>
  </si>
  <si>
    <t>Ročāne</t>
  </si>
  <si>
    <t>Ivetas Vīksnes ģimenes ārsta prakse, Sabiedrība ar ierobežotu atbildību</t>
  </si>
  <si>
    <t>Vīksne-Kreicberga</t>
  </si>
  <si>
    <t>Portnaja Nataļja - ģimenes ārsta prakse</t>
  </si>
  <si>
    <t>Portnaja</t>
  </si>
  <si>
    <t>Ineses Zīles ārsta prakse, Sabiedrība ar ierobežotu atbildību</t>
  </si>
  <si>
    <t>Zīle</t>
  </si>
  <si>
    <t>Brauna Anita - ģimenes ārsta un arodveselības un arodslimību ārsta prakse</t>
  </si>
  <si>
    <t>Brauna</t>
  </si>
  <si>
    <t>Šabanova Larisa - ģimenes ārsta prakse</t>
  </si>
  <si>
    <t>Šabanova</t>
  </si>
  <si>
    <t>Čiekuru Doktorāts, SIA</t>
  </si>
  <si>
    <t>Nesterova</t>
  </si>
  <si>
    <t>Maļinovska Oksana - ģimenes ārsta prakse</t>
  </si>
  <si>
    <t>Maļinovska</t>
  </si>
  <si>
    <t>Eihmane Inta - ģimenes ārsta prakse</t>
  </si>
  <si>
    <t>Eihmane</t>
  </si>
  <si>
    <t>Sretenska Irina - ģimenes ārsta prakse</t>
  </si>
  <si>
    <t>Sretenska</t>
  </si>
  <si>
    <t>STĀMERIENAS DOKTORĀTS, Gulbenes rajona Stāmerienas pagasta J.Seļicka ārstu prakses individuālais uzņēmums</t>
  </si>
  <si>
    <t>Seļickis</t>
  </si>
  <si>
    <t>Vuļa Veneranda - ģimenes ārsta prakse</t>
  </si>
  <si>
    <t>Veneranda</t>
  </si>
  <si>
    <t>Vuļa</t>
  </si>
  <si>
    <t>Geletko Tatjana - ģimenes ārsta prakse</t>
  </si>
  <si>
    <t>Geletko</t>
  </si>
  <si>
    <t>Kuklis Gundars - ģimenes ārsta un pediatra prakse</t>
  </si>
  <si>
    <t>Gundars</t>
  </si>
  <si>
    <t>Kuklis</t>
  </si>
  <si>
    <t>Pūpola Daiga - ģimenes ārsta prakse</t>
  </si>
  <si>
    <t>Pūpola</t>
  </si>
  <si>
    <t>Nimece, Sabiedrība ar ierobežotu atbildību</t>
  </si>
  <si>
    <t>Valērijs</t>
  </si>
  <si>
    <t>Valdmanis</t>
  </si>
  <si>
    <t>Safronova</t>
  </si>
  <si>
    <t>Krokša Ineta - ģimenes ārsta prakse</t>
  </si>
  <si>
    <t>Ineta</t>
  </si>
  <si>
    <t>Krokša</t>
  </si>
  <si>
    <t>Matuševica Andra - ģimenes ārsta prakse</t>
  </si>
  <si>
    <t>Andra</t>
  </si>
  <si>
    <t>Matuševica</t>
  </si>
  <si>
    <t>Visockis Jānis - ģimenes ārsta prakse</t>
  </si>
  <si>
    <t>Visockis</t>
  </si>
  <si>
    <t>Ineses Rabkevičas ārsta prakse, SIA</t>
  </si>
  <si>
    <t>Rabkeviča</t>
  </si>
  <si>
    <t>Ventspils poliklīnika, Pašvaldības SIA</t>
  </si>
  <si>
    <t>Malnače Iveta - ģimenes ārsta prakse</t>
  </si>
  <si>
    <t>Malnače</t>
  </si>
  <si>
    <t>Kaļiņina Gaļina - ģimenes ārsta prakse</t>
  </si>
  <si>
    <t>Kaļiņina</t>
  </si>
  <si>
    <t>Novikova Dzintra - ģimenes ārsta prakse</t>
  </si>
  <si>
    <t>Novikova</t>
  </si>
  <si>
    <t>Skribnovska Anna - ģimenes ārsta prakse</t>
  </si>
  <si>
    <t>Skribnovska</t>
  </si>
  <si>
    <t>Sidorovs Viktors - ģimenes ārsta prakse</t>
  </si>
  <si>
    <t>Viktors</t>
  </si>
  <si>
    <t>Sidorovs</t>
  </si>
  <si>
    <t>Zibina Benita - ģimenes ārsta prakse</t>
  </si>
  <si>
    <t>Benita</t>
  </si>
  <si>
    <t>Zibina</t>
  </si>
  <si>
    <t>Malnača Dagmāra - ģimenes ārsta prakse</t>
  </si>
  <si>
    <t>Dagmāra</t>
  </si>
  <si>
    <t>Malnača</t>
  </si>
  <si>
    <t>NADEŽDAS OŠČENKOVAS ĢIMENES ĀRSTES PRAKSE, Limbažu rajona Oščenkovas individuālais uzņēmums</t>
  </si>
  <si>
    <t>Oščenkova</t>
  </si>
  <si>
    <t>Bondare Krista - ģimenes ārsta prakse</t>
  </si>
  <si>
    <t>Krista</t>
  </si>
  <si>
    <t>Bondare</t>
  </si>
  <si>
    <t>MEDAKO, Sabiedrība ar ierobežotu atbildību</t>
  </si>
  <si>
    <t>Alla</t>
  </si>
  <si>
    <t>Dobroserdova</t>
  </si>
  <si>
    <t>Liepziedi ārsta prakse, SIA</t>
  </si>
  <si>
    <t>Anete</t>
  </si>
  <si>
    <t>Klovāne</t>
  </si>
  <si>
    <t>Mockus Aļģirds - ģimenes ārsta prakse</t>
  </si>
  <si>
    <t>Aļģirds</t>
  </si>
  <si>
    <t>Mockus</t>
  </si>
  <si>
    <t>Aleksandrs</t>
  </si>
  <si>
    <t>Grašs</t>
  </si>
  <si>
    <t>Zaderņuka Inesa - ģimenes ārsta prakse</t>
  </si>
  <si>
    <t>Inesa</t>
  </si>
  <si>
    <t>Zaderņuka</t>
  </si>
  <si>
    <t>R.D. doktorāts, SIA</t>
  </si>
  <si>
    <t>Rasa</t>
  </si>
  <si>
    <t>Dauškane</t>
  </si>
  <si>
    <t>Ķire Marianna - ģimenes ārsta un arodveselības un arodslimību ārsta prakse</t>
  </si>
  <si>
    <t>Marianna</t>
  </si>
  <si>
    <t>Ķire</t>
  </si>
  <si>
    <t>Zvirbule Lidija - ģimenes ārsta prakse</t>
  </si>
  <si>
    <t>Zvirbule</t>
  </si>
  <si>
    <t>ĢAP Iveta Skurule, Sabiedrība ar ierobežotu atbildību</t>
  </si>
  <si>
    <t>Skurule</t>
  </si>
  <si>
    <t>Kudiņa Inta - ģimenes ārsta prakse</t>
  </si>
  <si>
    <t>Kudiņa</t>
  </si>
  <si>
    <t>Novicāne Silva - ģimenes ārsta prakse</t>
  </si>
  <si>
    <t>Silva</t>
  </si>
  <si>
    <t>Novicāne</t>
  </si>
  <si>
    <t>Gaļinas Zaharovas ģimenes ārsta un pediatra prakse, SIA</t>
  </si>
  <si>
    <t>Zaharova</t>
  </si>
  <si>
    <t>Zelča Astrīda - ģimenes ārsta prakse</t>
  </si>
  <si>
    <t>Astrīda</t>
  </si>
  <si>
    <t>Zelča</t>
  </si>
  <si>
    <t>Klauga Jolanta - ģimenes ārsta prakse</t>
  </si>
  <si>
    <t>Jolanta</t>
  </si>
  <si>
    <t>Klauga</t>
  </si>
  <si>
    <t>Terveus, SIA</t>
  </si>
  <si>
    <t>Klimko</t>
  </si>
  <si>
    <t>Grīga Gita - ģimenes ārsta prakse</t>
  </si>
  <si>
    <t>Vedenska</t>
  </si>
  <si>
    <t>Zariņa Ļuda - ģimenes ārsta un arodveselības un arodslimību ārsta prakse</t>
  </si>
  <si>
    <t>Ļuda</t>
  </si>
  <si>
    <t>VIZMAS OLTES ģimenes ārsta prakse, SIA</t>
  </si>
  <si>
    <t>Vizma</t>
  </si>
  <si>
    <t>Olte</t>
  </si>
  <si>
    <t>Dinas Puhartes doktorāts, SIA</t>
  </si>
  <si>
    <t>Puharte-Zicmane</t>
  </si>
  <si>
    <t>Dr.Rutas Vinteres prakse, SIA</t>
  </si>
  <si>
    <t>Ruta</t>
  </si>
  <si>
    <t>Vintere</t>
  </si>
  <si>
    <t>Antonovs Sergejs - ģimenes ārsta prakse</t>
  </si>
  <si>
    <t>Sergejs</t>
  </si>
  <si>
    <t>Antonovs</t>
  </si>
  <si>
    <t>Siliņa Sandra -ģimenes ārsta prakse</t>
  </si>
  <si>
    <t>Siliņa</t>
  </si>
  <si>
    <t>Latkovska Ingrīda - ģimenes ārsta prakse</t>
  </si>
  <si>
    <t>Natalija</t>
  </si>
  <si>
    <t>Čerņenko</t>
  </si>
  <si>
    <t>Šķirmante Elita - ģimenes ārsta prakse</t>
  </si>
  <si>
    <t>Elita</t>
  </si>
  <si>
    <t>Šķirmante</t>
  </si>
  <si>
    <t>Bordovskis Jurijs - ģimenes ārsta prakse</t>
  </si>
  <si>
    <t>Bordovskis</t>
  </si>
  <si>
    <t>Sabiedrība ar ierobežotu atbildību "Jāņa Kangara ārsta prakse"</t>
  </si>
  <si>
    <t>Kangars</t>
  </si>
  <si>
    <t>I. Timčenko ģimenes ārsta prakse, SIA</t>
  </si>
  <si>
    <t>Timčenko</t>
  </si>
  <si>
    <t>Zemīte Ināra - ģimenes ārsta prakse</t>
  </si>
  <si>
    <t>Zemīte</t>
  </si>
  <si>
    <t>Masjulis Vladimirs - ģimenes ārsta prakse</t>
  </si>
  <si>
    <t>Vladimirs</t>
  </si>
  <si>
    <t>Masjulis</t>
  </si>
  <si>
    <t>Liepiņa Madara - ģimenes ārsta prakse</t>
  </si>
  <si>
    <t>Madara</t>
  </si>
  <si>
    <t>Ārstu prakse AiMed, Sabiedrība ar ierobežotu atbildību</t>
  </si>
  <si>
    <t>Dreiska</t>
  </si>
  <si>
    <t>Petraškēviča Ingrīda - ģimenes ārsta prakse</t>
  </si>
  <si>
    <t>Petraškēviča</t>
  </si>
  <si>
    <t>SANTAS KRIEVIŅAS ĢIMENES ĀRSTA PRAKSE, SIA</t>
  </si>
  <si>
    <t>Krieviņa</t>
  </si>
  <si>
    <t>Būmeistere Lija - ģimenes ārsta prakse</t>
  </si>
  <si>
    <t>Lija</t>
  </si>
  <si>
    <t>Būmeistere</t>
  </si>
  <si>
    <t>Lūkina Zane - ģimenes ārsta un arodveselības un arodslimību ārsta prakse</t>
  </si>
  <si>
    <t>Zane</t>
  </si>
  <si>
    <t>Lūkina</t>
  </si>
  <si>
    <t>CENTRA DOKTORĀTS, Sabiedrība ar ierobežotu atbildību</t>
  </si>
  <si>
    <t>Drengere</t>
  </si>
  <si>
    <t>RŪTAS EGLĪTES ĢIMENES ĀRSTA PRAKSE, SIA</t>
  </si>
  <si>
    <t>Rūta</t>
  </si>
  <si>
    <t>Eglīte</t>
  </si>
  <si>
    <t>Rogaļs Viktors - ģimenes ārsta un  osteorefleksoterapeita prakse</t>
  </si>
  <si>
    <t>Rogaļs</t>
  </si>
  <si>
    <t>Berliņa Vita - ģimenes ārsta prakse</t>
  </si>
  <si>
    <t>Vita</t>
  </si>
  <si>
    <t>Berliņa</t>
  </si>
  <si>
    <t>Ivanova Alla - ģimenes ārsta prakse</t>
  </si>
  <si>
    <t>Rūtas Vanagas ārsta prakse, SIA</t>
  </si>
  <si>
    <t>Vanaga</t>
  </si>
  <si>
    <t>Tuča Ilona - ģimenes ārsta un pediatra prakse</t>
  </si>
  <si>
    <t>Tuča</t>
  </si>
  <si>
    <t>Ludmilas Bessudnovas ģimenes ārsta prakse, SIA</t>
  </si>
  <si>
    <t>Bessudnova</t>
  </si>
  <si>
    <t>ISMA, SIA</t>
  </si>
  <si>
    <t>Šmaukstele</t>
  </si>
  <si>
    <t>Krastiņa Inese - ģimenes ārsta prakse</t>
  </si>
  <si>
    <t>Orinska Baiba - ģimenes ārsta prakse</t>
  </si>
  <si>
    <t>Orinska</t>
  </si>
  <si>
    <t>Ozola Inese - ģimenes ārsta prakse</t>
  </si>
  <si>
    <t>Proskurina Antoņina - ģimenes ārsta un ārsta prakse padziļināta elektrokardiogrāfijas metodē</t>
  </si>
  <si>
    <t>Antoņina</t>
  </si>
  <si>
    <t>Proskurina</t>
  </si>
  <si>
    <t>Straume Dace - ģimenes ārsta prakse</t>
  </si>
  <si>
    <t>Straume</t>
  </si>
  <si>
    <t>Ikauniece</t>
  </si>
  <si>
    <t>Slukina Tatjana - ģimenes ārsta prakse</t>
  </si>
  <si>
    <t>Slukina</t>
  </si>
  <si>
    <t>Cvetkova Viktorija - ģimenes ārsta prakse</t>
  </si>
  <si>
    <t>Santas Gulbes ģimenes ārsta prakse, Sabiedrība ar ierobežotu atbildību</t>
  </si>
  <si>
    <t>Gulbe</t>
  </si>
  <si>
    <t>Ose Māra - ģimenes ārsta prakse</t>
  </si>
  <si>
    <t>Ose</t>
  </si>
  <si>
    <t>Ilzes Vaičekones ārsta prakse, Sabiedrība ar ierobežotu atbildību</t>
  </si>
  <si>
    <t>Vaičekone</t>
  </si>
  <si>
    <t>Aprupe</t>
  </si>
  <si>
    <t>Ivanova Iraida - ģimenes ārsta prakse</t>
  </si>
  <si>
    <t>Iraida</t>
  </si>
  <si>
    <t>Ziemiņa</t>
  </si>
  <si>
    <t>DOKTORĀTS "BERĢI", SIA</t>
  </si>
  <si>
    <t>Oginska</t>
  </si>
  <si>
    <t>Griķe Baiba - ģimenes ārsta prakse</t>
  </si>
  <si>
    <t>Griķe</t>
  </si>
  <si>
    <t>Oniščuka Svetlana - ģimenes ārsta un pediatra prakse</t>
  </si>
  <si>
    <t>Oniščuka</t>
  </si>
  <si>
    <t>Ūnijas doktorāts, Sabiedrība ar ierobežotu atbildību</t>
  </si>
  <si>
    <t>Koola</t>
  </si>
  <si>
    <t>Ūdra Ineta - ģimenes ārsta prakse</t>
  </si>
  <si>
    <t>Ūdra</t>
  </si>
  <si>
    <t>Skudra Aija - ģimenes ārsta prakse</t>
  </si>
  <si>
    <t>Skudra</t>
  </si>
  <si>
    <t>ANITAS KLŪGAS DOKTORĀTS, SIA</t>
  </si>
  <si>
    <t>Klūga</t>
  </si>
  <si>
    <t>Krimans Vadims - ģimenes ārsta prakse</t>
  </si>
  <si>
    <t>Krimans</t>
  </si>
  <si>
    <t>Jemeļjanova Ludmila - ģimenes ārsta prakse</t>
  </si>
  <si>
    <t>Jemeļjanova</t>
  </si>
  <si>
    <t>Monikas Stacēvičas ārsta prakse, SIA</t>
  </si>
  <si>
    <t>Monika</t>
  </si>
  <si>
    <t>Kroniņa</t>
  </si>
  <si>
    <t>Ārsta Nams, Sabiedrība ar ierobežotu atbildību</t>
  </si>
  <si>
    <t>Šēfere</t>
  </si>
  <si>
    <t>Grigaļūne Iveta - ģimenes ārsta un arodveselības un arodslimību ārsta prakse</t>
  </si>
  <si>
    <t>Grigaļūne</t>
  </si>
  <si>
    <t>Broniča Sandra - ģimenes ārsta prakse</t>
  </si>
  <si>
    <t>Broniča</t>
  </si>
  <si>
    <t>Skrule Agnese - ģimenes ārsta prakse</t>
  </si>
  <si>
    <t>Agnese</t>
  </si>
  <si>
    <t>Skrule</t>
  </si>
  <si>
    <t>Mauliņš Ziedonis - ģimenes ārsta un arodveselības un arodslimību ārsta prakse</t>
  </si>
  <si>
    <t>Mauliņš</t>
  </si>
  <si>
    <t>Meinerte Gundega - ģimenes ārsta prakse</t>
  </si>
  <si>
    <t>Meinerte</t>
  </si>
  <si>
    <t>Tereško Dzintra - ģimenes ārsta prakse</t>
  </si>
  <si>
    <t>Tereško</t>
  </si>
  <si>
    <t>Zanes Torbejevas ģimenes ārstes prakse, SIA</t>
  </si>
  <si>
    <t>Torbejeva</t>
  </si>
  <si>
    <t>Atpile Elita - ģimenes ārsta prakse</t>
  </si>
  <si>
    <t>Atpile</t>
  </si>
  <si>
    <t>Jurēvica Skaidrīte - ģimenes ārsta prakse</t>
  </si>
  <si>
    <t>Skaidrīte</t>
  </si>
  <si>
    <t>Jurēvica</t>
  </si>
  <si>
    <t>Berkoviča Irina - ģimenes ārsta prakse</t>
  </si>
  <si>
    <t>Berkoviča</t>
  </si>
  <si>
    <t>Apes ārsta prakse, Sabiedrība ar ierobežotu atbildību</t>
  </si>
  <si>
    <t>Zita</t>
  </si>
  <si>
    <t>Prazņicāne</t>
  </si>
  <si>
    <t>Lemhena Liena - ģimenes ārsta prakse</t>
  </si>
  <si>
    <t>Liena</t>
  </si>
  <si>
    <t>Lemhena</t>
  </si>
  <si>
    <t>Olgas Ratnikovas Ģimenes ārsta prakse, SIA</t>
  </si>
  <si>
    <t>Ratnikova</t>
  </si>
  <si>
    <t>Bitmane Maija - ārsta internista prakse</t>
  </si>
  <si>
    <t>Bitmane</t>
  </si>
  <si>
    <t>Dr. A.Šmitiņas privātprakse, SIA</t>
  </si>
  <si>
    <t>Šmitiņa</t>
  </si>
  <si>
    <t>Muromceva Tatjana - ģimenes ārsta prakse</t>
  </si>
  <si>
    <t>Muromceva</t>
  </si>
  <si>
    <t>Berga Anita - ģimenes ārsta prakse</t>
  </si>
  <si>
    <t>Baložu doktorāts, SIA</t>
  </si>
  <si>
    <t>Cērpa Ilva - ģimenes ārsta un arodveselības un arodslimību ārsta prakse</t>
  </si>
  <si>
    <t>Cērpa</t>
  </si>
  <si>
    <t>Keviša-Petuško Jeļena - ģimenes ārsta prakse</t>
  </si>
  <si>
    <t>Keviša-Petuško</t>
  </si>
  <si>
    <t>Meirēna Olga - ģimenes ārsta prakse</t>
  </si>
  <si>
    <t>Meirēna</t>
  </si>
  <si>
    <t>Elekse Edīte - ģimenes ārsta prakse</t>
  </si>
  <si>
    <t>Edīte</t>
  </si>
  <si>
    <t>Elekse</t>
  </si>
  <si>
    <t>Grigale Ilga - ģimenes ārsta prakse</t>
  </si>
  <si>
    <t>Grigale</t>
  </si>
  <si>
    <t>Gončarova Larisa  - ģimenes ārsta prakse</t>
  </si>
  <si>
    <t>Gončarova</t>
  </si>
  <si>
    <t>Kuzmina</t>
  </si>
  <si>
    <t>Jansone Dace - ģimenes ārsta prakse</t>
  </si>
  <si>
    <t>Lazdāne Margerita - ģimenes ārsta prakse</t>
  </si>
  <si>
    <t>Margerita</t>
  </si>
  <si>
    <t>Lazdāne</t>
  </si>
  <si>
    <t>Babicka Vija - ģimenes ārsta prakse</t>
  </si>
  <si>
    <t>Babicka</t>
  </si>
  <si>
    <t>M. GRŪSLES ĀRSTA PRAKSE, SIA</t>
  </si>
  <si>
    <t>Marika</t>
  </si>
  <si>
    <t>Grūsle</t>
  </si>
  <si>
    <t>ĢIMENES ĀRSTA ANDRA LASMAŅA KLĪNIKA "ALMA", Sabiedrība ar ierobežotu atbildību</t>
  </si>
  <si>
    <t>Jevgeņijs</t>
  </si>
  <si>
    <t>Bondins</t>
  </si>
  <si>
    <t>Mežals Ainārs - ģimenes ārsta prakse</t>
  </si>
  <si>
    <t>Ainārs</t>
  </si>
  <si>
    <t>Mežals</t>
  </si>
  <si>
    <t>Stepanova Vija - ģimenes ārsta un arodveselības un arodslimību ārsta prakse</t>
  </si>
  <si>
    <t>Stepanova</t>
  </si>
  <si>
    <t>Māras Bremmeres ģimenes ārsta prakse, SIA</t>
  </si>
  <si>
    <t>Bremmere</t>
  </si>
  <si>
    <t>Veinberga Liesma - ģimenes ārsta prakse</t>
  </si>
  <si>
    <t>Liesma</t>
  </si>
  <si>
    <t>Veinberga</t>
  </si>
  <si>
    <t>Aveniņa Ieva - ģimenes ārsta prakse</t>
  </si>
  <si>
    <t>Aveniņa</t>
  </si>
  <si>
    <t>Grīnberga Irēna - ģimenes ārsta prakse</t>
  </si>
  <si>
    <t>Grīnberga</t>
  </si>
  <si>
    <t>Jūlija</t>
  </si>
  <si>
    <t>Jakuņina</t>
  </si>
  <si>
    <t>RĪGAS PILSĒTAS ĢIMENES ĀRSTES SARMĪTES BREICES INDIVIDUĀLAIS UZŅĒMUMS, Individuālais uzņēmums</t>
  </si>
  <si>
    <t>Breice</t>
  </si>
  <si>
    <t>Igaunis Pēteris - ģimenes ārsta prakse</t>
  </si>
  <si>
    <t>Igaunis</t>
  </si>
  <si>
    <t>Dr. Jūlija Lazutina, SIA</t>
  </si>
  <si>
    <t>Lazutina</t>
  </si>
  <si>
    <t>Pogumirskis Jāzeps - ģimenes ārsta un neirologa prakse</t>
  </si>
  <si>
    <t>Jāzeps</t>
  </si>
  <si>
    <t>Pogumirskis</t>
  </si>
  <si>
    <t>Buldakova Nataļja - ģimenes ārsta prakse</t>
  </si>
  <si>
    <t>Buldakova</t>
  </si>
  <si>
    <t>Mezīte Baiba - ģimenes ārsta un arodveselības un arodslimību ārsta prakse</t>
  </si>
  <si>
    <t>Mezīte</t>
  </si>
  <si>
    <t>Anitas Muižnieces ārsta prakse, SIA</t>
  </si>
  <si>
    <t>Muižniece</t>
  </si>
  <si>
    <t>Krūziņa Inga - ģimenes ārsta, dermatologa, venerologa un arodveselības un arodslimību ārsta prakse</t>
  </si>
  <si>
    <t>Krūziņa</t>
  </si>
  <si>
    <t>Ingara Burlaka ģimenes ārsta prakse, Sabiedrība ar ierobežotu atbildību</t>
  </si>
  <si>
    <t>Ingars</t>
  </si>
  <si>
    <t>Burlaks</t>
  </si>
  <si>
    <t>Inas Zemtures ģimenes ārsta-pediatra prakse, SIA</t>
  </si>
  <si>
    <t>Ina</t>
  </si>
  <si>
    <t>Zemture</t>
  </si>
  <si>
    <t>Baltā Sarmīte - ģimenes ārsta un arodveselības un arodslimību ārsta prakse</t>
  </si>
  <si>
    <t>Baltā</t>
  </si>
  <si>
    <t>Skudra Ilona - ģimenes ārsta prakse</t>
  </si>
  <si>
    <t>Procevska Marina - ģimenes ārsta prakse</t>
  </si>
  <si>
    <t>Procevska</t>
  </si>
  <si>
    <t>Ozola Aina - ģimenes ārsta prakse</t>
  </si>
  <si>
    <t>Ā.Ancānes ģimenes ārsta prakse, SIA</t>
  </si>
  <si>
    <t>Ancāne</t>
  </si>
  <si>
    <t>Grikmane Ligita - ģimenes ārsta prakse</t>
  </si>
  <si>
    <t>Grikmane</t>
  </si>
  <si>
    <t>Martuzāne Līga - ģimenes ārsta prakse</t>
  </si>
  <si>
    <t>Martuzāne</t>
  </si>
  <si>
    <t>Pikša Rasma - ārsta internista prakse</t>
  </si>
  <si>
    <t>Rasma</t>
  </si>
  <si>
    <t>Pikša</t>
  </si>
  <si>
    <t>Eiduks Ivars - ģimenes ārsta prakse</t>
  </si>
  <si>
    <t>Ivars</t>
  </si>
  <si>
    <t>Eiduks</t>
  </si>
  <si>
    <t>Juškevičs Juris - ģimenes ārsta prakse</t>
  </si>
  <si>
    <t>Juškevičs</t>
  </si>
  <si>
    <t>Kasačova Gaļina - ģimenes ārsta prakse</t>
  </si>
  <si>
    <t>Kasačova</t>
  </si>
  <si>
    <t>Olgas Tomaševskas ģimenes ārsta prakse, Sabiedrība ar ierobežotu atbildību</t>
  </si>
  <si>
    <t>Tomaševska</t>
  </si>
  <si>
    <t>Kairiša Silva - ģimenes ārsta prakse</t>
  </si>
  <si>
    <t>Kairiša</t>
  </si>
  <si>
    <t>Asklepius-ārsta prakse, IK</t>
  </si>
  <si>
    <t>KSB Doktorāts, SIA</t>
  </si>
  <si>
    <t>Katerina</t>
  </si>
  <si>
    <t>Berezina</t>
  </si>
  <si>
    <t>RUŽINAS DOKTORĀTS, Sabiedrība ar ierobežotu atbildību</t>
  </si>
  <si>
    <t>Sorokina</t>
  </si>
  <si>
    <t>Valucka Tatjana - ģimenes ārsta prakse</t>
  </si>
  <si>
    <t>Valucka</t>
  </si>
  <si>
    <t>Piebalga Anna - ģimenes ārsta un arodveselības un arodslimību ārsta prakse</t>
  </si>
  <si>
    <t>Piebalga</t>
  </si>
  <si>
    <t>Indras Mukānes ģimenes ārsta prakse, Sabiedrība ar ierobežotu atbildību</t>
  </si>
  <si>
    <t>Indra</t>
  </si>
  <si>
    <t>Mukāne</t>
  </si>
  <si>
    <t>Aizikoviča Jeļena - ģimenes ārsta prakse</t>
  </si>
  <si>
    <t>Aizikoviča</t>
  </si>
  <si>
    <t>Kudule Laila - ģimenes ārsta prakse</t>
  </si>
  <si>
    <t>Laila</t>
  </si>
  <si>
    <t>Kudule</t>
  </si>
  <si>
    <t>Zarubina Rita -ģimenes ārsta prakse</t>
  </si>
  <si>
    <t>Zarubina</t>
  </si>
  <si>
    <t>Pastare-Meikališa Ināra -  ģimenes ārsta prakse</t>
  </si>
  <si>
    <t>Pastare-Meikališa</t>
  </si>
  <si>
    <t>Rogoza Natālija - ģimenes ārsta prakse</t>
  </si>
  <si>
    <t>Rogoza</t>
  </si>
  <si>
    <t>Spicina Gaļina - ģimenes ārsta prakse</t>
  </si>
  <si>
    <t>Spicina</t>
  </si>
  <si>
    <t>Aizstrauta Tamāra - ģimenes ārsta un arodveselības un arodslimību ārsta prakse</t>
  </si>
  <si>
    <t>Aizstrauta</t>
  </si>
  <si>
    <t>Čivkule Iveta - ģimenes ārsta prakse</t>
  </si>
  <si>
    <t>Čivkule</t>
  </si>
  <si>
    <t>Beātes Salenieces Ģimenes ārsta prakse, Sabiedrība ar ierobežotu atbildību</t>
  </si>
  <si>
    <t>Beāte</t>
  </si>
  <si>
    <t>Beires prakse, Sabiedrība ar ierobežotu atbildību</t>
  </si>
  <si>
    <t>Evelīna</t>
  </si>
  <si>
    <t>Beire</t>
  </si>
  <si>
    <t>Toms Ķēdis-ģimenes ārsta prakse, SIA</t>
  </si>
  <si>
    <t>Toms</t>
  </si>
  <si>
    <t>Ķēdis</t>
  </si>
  <si>
    <t>Taukule Kristīne - ģimenes ārsta prakse</t>
  </si>
  <si>
    <t>Taukule</t>
  </si>
  <si>
    <t>M &amp; M centrs, Sabiedrība ar ierobežotu atbildību</t>
  </si>
  <si>
    <t>Pavlova</t>
  </si>
  <si>
    <t>Bubenko Ludmila - ģimenes ārsta prakse</t>
  </si>
  <si>
    <t>Bubenko</t>
  </si>
  <si>
    <t>NEOCORTEX, SIA</t>
  </si>
  <si>
    <t>Davidovičs-Ščerbackis</t>
  </si>
  <si>
    <t>Sloka Daina - ģimenes ārsta prakse</t>
  </si>
  <si>
    <t>Sloka</t>
  </si>
  <si>
    <t>Jerofejeva Jeļena - ģimenes ārsta prakse</t>
  </si>
  <si>
    <t>Jerofejeva</t>
  </si>
  <si>
    <t>Požarskis Anatolijs - ģimenes ārsta, seksologa, seksopatologa un psihoterapeita prakse</t>
  </si>
  <si>
    <t>Požarskis</t>
  </si>
  <si>
    <t>Milta Inese - ģimenes ārsta prakse</t>
  </si>
  <si>
    <t>Milta</t>
  </si>
  <si>
    <t>Liepiņa Linda - ģimenes ārsta prakse</t>
  </si>
  <si>
    <t>DOKTORĀTS ANIMA, Sabiedrība ar ierobežotu atbildību</t>
  </si>
  <si>
    <t>Andrijenko</t>
  </si>
  <si>
    <t>Krimuldas doktorāts, Sabiedrība ar ierobežotu atbildību</t>
  </si>
  <si>
    <t>Puķīte</t>
  </si>
  <si>
    <t>S.Liepiņas ĢĀP, Sabiedrība ar ierobežotu atbildību</t>
  </si>
  <si>
    <t>Silvija</t>
  </si>
  <si>
    <t>Laimiņa Gunta - ģimenes ārsta prakse</t>
  </si>
  <si>
    <t>Laimiņa</t>
  </si>
  <si>
    <t>Agarelovs Vadims -  ģimenes ārsta prakse</t>
  </si>
  <si>
    <t>Agarelovs</t>
  </si>
  <si>
    <t>Skujiņa Inese - ģimenes ārsta prakse</t>
  </si>
  <si>
    <t>Skujiņa</t>
  </si>
  <si>
    <t>Kramiča Tatjana - ģimenes ārsta prakse</t>
  </si>
  <si>
    <t>Kramiča</t>
  </si>
  <si>
    <t>Apeināne Inga - ģimenes ārsta prakse</t>
  </si>
  <si>
    <t>Apeināne</t>
  </si>
  <si>
    <t>Pārpuce Sanita -ģimenes ārsta prakse</t>
  </si>
  <si>
    <t>Pārpuce</t>
  </si>
  <si>
    <t>Antonova Ināra - ģimenes ārsta prakse</t>
  </si>
  <si>
    <t>Rukavišņikova Ērika - ģimenes ārsta prakse</t>
  </si>
  <si>
    <t>Ērika</t>
  </si>
  <si>
    <t>Rukavišņikova</t>
  </si>
  <si>
    <t>ŅINAS GAILĪTES ĢIMENES ĀRSTA PRAKSE, SIA</t>
  </si>
  <si>
    <t>Gailīte</t>
  </si>
  <si>
    <t>Zuša Ilga - ģimenes ārsta prakse</t>
  </si>
  <si>
    <t>Zuša</t>
  </si>
  <si>
    <t>Blāze Dana - ģimenes ārsta prakse</t>
  </si>
  <si>
    <t>Dana</t>
  </si>
  <si>
    <t>Blāze</t>
  </si>
  <si>
    <t>Muhamendrika Jeļena - ģimenes ārsta prakse</t>
  </si>
  <si>
    <t>Muhamendrika</t>
  </si>
  <si>
    <t>D.Pakalniņas Ģimenes ārsta prakse, Sabiedrība ar ierobežotu atbildību</t>
  </si>
  <si>
    <t>Pakalniņa</t>
  </si>
  <si>
    <t>Kravale Jolanta - ģimenes ārsta prakse</t>
  </si>
  <si>
    <t>Kravale</t>
  </si>
  <si>
    <t>Vasiļjeva</t>
  </si>
  <si>
    <t>Rancāne Anta - ģimenes ārsta prakse</t>
  </si>
  <si>
    <t>Anta</t>
  </si>
  <si>
    <t>Rancāne</t>
  </si>
  <si>
    <t>Komarovs Aleksandrs - ģimenes ārsta prakse</t>
  </si>
  <si>
    <t>Komarovs</t>
  </si>
  <si>
    <t>Lejniece Inese - ģimenes ārsta prakse</t>
  </si>
  <si>
    <t>Lejniece</t>
  </si>
  <si>
    <t>Lustika</t>
  </si>
  <si>
    <t>Jelgavas poliklīnika, SIA</t>
  </si>
  <si>
    <t>Zabela</t>
  </si>
  <si>
    <t>Elste Anda - ģimenes ārsta prakse</t>
  </si>
  <si>
    <t>Elste</t>
  </si>
  <si>
    <t>Pūpols Aigars - ģimenes ārsta prakse</t>
  </si>
  <si>
    <t>Aigars</t>
  </si>
  <si>
    <t>Pūpols</t>
  </si>
  <si>
    <t>Paraščiņaka Silvija - ģimenes ārsta prakse</t>
  </si>
  <si>
    <t>Paraščiņaka</t>
  </si>
  <si>
    <t>I. Beļaunieces ģimenes ārsta prakse, SIA</t>
  </si>
  <si>
    <t>Beļauniece</t>
  </si>
  <si>
    <t>Trubena Vita - ģimenes ārsta un pediatra prakse</t>
  </si>
  <si>
    <t>Trubena</t>
  </si>
  <si>
    <t>Jakušenoka doktorāts, SIA</t>
  </si>
  <si>
    <t>Solveiga</t>
  </si>
  <si>
    <t>Jakušenoka</t>
  </si>
  <si>
    <t>Berķe-Berga Laimdota - ģimenes ārsta prakse</t>
  </si>
  <si>
    <t>Laimdota</t>
  </si>
  <si>
    <t>Berķe-Berga</t>
  </si>
  <si>
    <t>Birzniece Daiga - ģimenes ārsta un arodveselības un arodslimību ārsta prakse</t>
  </si>
  <si>
    <t>Birzniece</t>
  </si>
  <si>
    <t>INMED, Sabiedrība ar ierobežotu atbildību</t>
  </si>
  <si>
    <t>Inita</t>
  </si>
  <si>
    <t>Žunna</t>
  </si>
  <si>
    <t>Fradinas Tatjanas ģimenes ārsta prakse, SIA</t>
  </si>
  <si>
    <t>Fradina</t>
  </si>
  <si>
    <t>Veides ārstu prakse, IK</t>
  </si>
  <si>
    <t>Veide</t>
  </si>
  <si>
    <t>Alksne Indra - ģimenes ārsta prakse</t>
  </si>
  <si>
    <t>Ozolniece Ieva - ģimenes ārsta prakse</t>
  </si>
  <si>
    <t>Ozolniece</t>
  </si>
  <si>
    <t>Strautmane Inese - ģimenes ārsta prakse</t>
  </si>
  <si>
    <t>Strautmane</t>
  </si>
  <si>
    <t>Guļtjajeva Irina - ģimenes ārsta prakse</t>
  </si>
  <si>
    <t>Guļtjajeva</t>
  </si>
  <si>
    <t>Moroza Vija - ģimenes ārsta prakse</t>
  </si>
  <si>
    <t>Moroza</t>
  </si>
  <si>
    <t>DACES RUNDĀNES ĢĀP, Individuālais komersants</t>
  </si>
  <si>
    <t>Rundāne</t>
  </si>
  <si>
    <t>Eglīte Anita - ģimenes ārsta prakse</t>
  </si>
  <si>
    <t>Petrovs Pēteris - ģimenes ārsta prakse</t>
  </si>
  <si>
    <t>Petrovs</t>
  </si>
  <si>
    <t>Kaktiņa Signe - ģimenes ārsta  prakse</t>
  </si>
  <si>
    <t>Signe</t>
  </si>
  <si>
    <t>Kaktiņa</t>
  </si>
  <si>
    <t>LAURAS RĒRIHAS PRAKSE, Sabiedrība ar ierobežotu atbildību</t>
  </si>
  <si>
    <t>Rēriha</t>
  </si>
  <si>
    <t>Jānis Raibarts - ārsta prakse un konsultācijas, SIA</t>
  </si>
  <si>
    <t>Raibarts</t>
  </si>
  <si>
    <t>Pilskalne Svetlana -ģimenes ārsta prakse</t>
  </si>
  <si>
    <t>Pilskalne</t>
  </si>
  <si>
    <t>Kociņa Ginta - ģimenes ārsta prakse</t>
  </si>
  <si>
    <t>Ginta</t>
  </si>
  <si>
    <t>Kociņa</t>
  </si>
  <si>
    <t>DRKV ģimenes ārsta prakse, SIA</t>
  </si>
  <si>
    <t>Višņevska</t>
  </si>
  <si>
    <t>Jaunpiebalgas doktorāts, SIA</t>
  </si>
  <si>
    <t>Pundure</t>
  </si>
  <si>
    <t>Kondratova Aija -  ģimenes ārsta prakse</t>
  </si>
  <si>
    <t>Kondratova</t>
  </si>
  <si>
    <t>Frīdenberga Aslēra - ģimenes ārsta prakse</t>
  </si>
  <si>
    <t>Aslēra</t>
  </si>
  <si>
    <t>Frīdenberga</t>
  </si>
  <si>
    <t>Kaļita Nadežda - ģimenes ārsta prakse</t>
  </si>
  <si>
    <t>Kaļita</t>
  </si>
  <si>
    <t>Stare Mirdza - ģimenes ārsta prakse</t>
  </si>
  <si>
    <t>Mirdza</t>
  </si>
  <si>
    <t>Stare</t>
  </si>
  <si>
    <t>Dr.Rudzītes ārsta prakse, Sabiedrība ar ierobežotu atbildību</t>
  </si>
  <si>
    <t>Justīne</t>
  </si>
  <si>
    <t>Rudzīte</t>
  </si>
  <si>
    <t>Rezovska Irēna -ģimenes ārsta prakse</t>
  </si>
  <si>
    <t>Rezovska</t>
  </si>
  <si>
    <t>Smeķe Aija - ģimenes ārsta prakse</t>
  </si>
  <si>
    <t>Smeķe</t>
  </si>
  <si>
    <t>Zviedrīte Lelde - ģimenes ārsta prakse</t>
  </si>
  <si>
    <t>Lelde</t>
  </si>
  <si>
    <t>Zviedrīte</t>
  </si>
  <si>
    <t>Grincevičiene Olga - ģimenes ārsta prakse</t>
  </si>
  <si>
    <t>Grincevičiene</t>
  </si>
  <si>
    <t>Ivetas Jevtušenko ārsta prakse, Sabiedrība ar ierobežotu atbildību</t>
  </si>
  <si>
    <t>Jevtušenko</t>
  </si>
  <si>
    <t>DECIMA, SIA</t>
  </si>
  <si>
    <t>Alda</t>
  </si>
  <si>
    <t>Veipa</t>
  </si>
  <si>
    <t>A.Jurovas ģimenes ārsta prakse, SIA</t>
  </si>
  <si>
    <t>Jurova</t>
  </si>
  <si>
    <t>Komarova Alevtina - ģimenes ārsta prakse</t>
  </si>
  <si>
    <t>Komarova</t>
  </si>
  <si>
    <t>Guste Maruta - ģimenes ārsta prakse</t>
  </si>
  <si>
    <t>Guste</t>
  </si>
  <si>
    <t>Poikāne Guna - ģimenes ārsta prakse</t>
  </si>
  <si>
    <t>Guna</t>
  </si>
  <si>
    <t>Poikāne</t>
  </si>
  <si>
    <t>Martinova Ligita- ģimenes ārsta prakse</t>
  </si>
  <si>
    <t>Martinova</t>
  </si>
  <si>
    <t>Kitte Rudīte - ģimenes ārsta un arodveselības un arodslimību ārsta prakse</t>
  </si>
  <si>
    <t>Kitte</t>
  </si>
  <si>
    <t>Annas Višņovas doktorāts, SIA</t>
  </si>
  <si>
    <t>Višņova</t>
  </si>
  <si>
    <t>Riževa Inguna - ģimenes ārsta prakse</t>
  </si>
  <si>
    <t>Riževa</t>
  </si>
  <si>
    <t>Katedra, Sabiedrība ar ierobežotu atbildību</t>
  </si>
  <si>
    <t>Dreimanis</t>
  </si>
  <si>
    <t>Požarska Jeļena - ģimenes ārsta prakse</t>
  </si>
  <si>
    <t>Požarska</t>
  </si>
  <si>
    <t>Meissana, SIA</t>
  </si>
  <si>
    <t>Cēbere</t>
  </si>
  <si>
    <t>Perepjolka</t>
  </si>
  <si>
    <t>Mauliņa Anita - ģimenes ārsta prakse</t>
  </si>
  <si>
    <t>Mauliņa</t>
  </si>
  <si>
    <t>Salmgrieze Aija - ģimenes ārsta un pediatra prakse</t>
  </si>
  <si>
    <t>Salmgrieze</t>
  </si>
  <si>
    <t>Ganus Imants - ģimenes ārsta prakse</t>
  </si>
  <si>
    <t>Imants</t>
  </si>
  <si>
    <t>Ganus</t>
  </si>
  <si>
    <t>I. ANDERSONES ĀRSTA PRAKSE, SIA</t>
  </si>
  <si>
    <t>Andersone</t>
  </si>
  <si>
    <t>Bosko Marija - ģimenes ārsta prakse</t>
  </si>
  <si>
    <t>Bosko</t>
  </si>
  <si>
    <t>VITAS NORENBERGAS ĢIMENES ĀRSTA PRAKSE, IK</t>
  </si>
  <si>
    <t>Norenberga</t>
  </si>
  <si>
    <t>Ceriņa Iveta - ģimenes ārsta prakse</t>
  </si>
  <si>
    <t>Ceriņa</t>
  </si>
  <si>
    <t>Ķuze Anna - ģimenes ārsta prakse</t>
  </si>
  <si>
    <t>Ķuze</t>
  </si>
  <si>
    <t>Pokule Ineta - ģimenes ārsta prakse</t>
  </si>
  <si>
    <t>Pokule</t>
  </si>
  <si>
    <t>Zdūne Rita - ģimenes ārsta prakse</t>
  </si>
  <si>
    <t>Zdūne</t>
  </si>
  <si>
    <t>Jakovļeva Alla - ģimenes ārsta prakse</t>
  </si>
  <si>
    <t>Jakovļeva</t>
  </si>
  <si>
    <t>Lagzdiņa Dina - ģimenes ārsta prakse</t>
  </si>
  <si>
    <t>Upīte Ināra - ģimenes ārsta prakse</t>
  </si>
  <si>
    <t>Upīte</t>
  </si>
  <si>
    <t>Kļaviņa Ritma - ģimenes ārsta prakse</t>
  </si>
  <si>
    <t>Āboliņš Mārtiņš - ģimenes ārsta un internista prakse</t>
  </si>
  <si>
    <t>Mārtiņš</t>
  </si>
  <si>
    <t>Āboliņš</t>
  </si>
  <si>
    <t>G.Veides ģimenes ārsta prakse, SIA</t>
  </si>
  <si>
    <t>Mickeviča</t>
  </si>
  <si>
    <t>Lauriņa Aija - ģimenes ārsta un arodveselības un arodslimību ārsta prakse</t>
  </si>
  <si>
    <t>Lauriņa</t>
  </si>
  <si>
    <t>Ivanova Valentīna - ģimenes ārsta un arodveselības un arodslimību ārsta prakse</t>
  </si>
  <si>
    <t>Jevgenija</t>
  </si>
  <si>
    <t>Jeļisejeva</t>
  </si>
  <si>
    <t>Stille Skaidrīte - ģimenes ārsta prakse</t>
  </si>
  <si>
    <t>Stille</t>
  </si>
  <si>
    <t>Simonova Irina - ģimenes ārsta prakse</t>
  </si>
  <si>
    <t>Simonova</t>
  </si>
  <si>
    <t>MEDcontrol, Sabiedrība ar ierobežotu atbildību</t>
  </si>
  <si>
    <t>Andīna</t>
  </si>
  <si>
    <t>Rence</t>
  </si>
  <si>
    <t>Kallinga Aija - ģimenes ārsta prakse</t>
  </si>
  <si>
    <t>Kallinga</t>
  </si>
  <si>
    <t>Amanda</t>
  </si>
  <si>
    <t>Kozicka Jeļena - ģimenes ārsta prakse</t>
  </si>
  <si>
    <t>Kozicka</t>
  </si>
  <si>
    <t>Sorokina Tatjana - ģimenes ārsta un arodveselības un arodslimību ārsta prakse</t>
  </si>
  <si>
    <t>Poprocka Lelda - ģimenes ārsta prakse</t>
  </si>
  <si>
    <t>Lelda</t>
  </si>
  <si>
    <t>Poprocka</t>
  </si>
  <si>
    <t>Celma Violeta - ģimenes ārsta prakse</t>
  </si>
  <si>
    <t>Violeta</t>
  </si>
  <si>
    <t>Celma</t>
  </si>
  <si>
    <t>Terjajeva</t>
  </si>
  <si>
    <t>Bogdanova Gaļina - ģimenes ārsta prakse</t>
  </si>
  <si>
    <t>Bogdanova</t>
  </si>
  <si>
    <t>Lipska Rudīte - ģimenes ārsta prakse</t>
  </si>
  <si>
    <t>Lipska</t>
  </si>
  <si>
    <t>Muravjova Olga - ģimenes ārsta prakse</t>
  </si>
  <si>
    <t>Muravjova</t>
  </si>
  <si>
    <t>Grantiņa Gunta - ārsta prakse pediatrijā</t>
  </si>
  <si>
    <t>Grantiņa</t>
  </si>
  <si>
    <t>Bīlāne Līga - ģimenes ārsta prakse</t>
  </si>
  <si>
    <t>Bīlāne</t>
  </si>
  <si>
    <t>Kauliņa Anna - ģimenes ārsta un arodveselības un arodslimību ārsta prakse</t>
  </si>
  <si>
    <t>Kauliņa</t>
  </si>
  <si>
    <t>Rolava Videga - ģimenes ārsta, internista un onkologa ķīmijterapeita prakse</t>
  </si>
  <si>
    <t>Videga</t>
  </si>
  <si>
    <t>Rolava</t>
  </si>
  <si>
    <t>Demidova Larisa - ģimenes ārsta prakse</t>
  </si>
  <si>
    <t>Demidova</t>
  </si>
  <si>
    <t>Zanda</t>
  </si>
  <si>
    <t>Riekstiņa</t>
  </si>
  <si>
    <t>A. Kraules ģimenes ārsta prakse, SIA</t>
  </si>
  <si>
    <t>Kraule</t>
  </si>
  <si>
    <t>Stalaža Lilita - ģimenes ārsta prakse</t>
  </si>
  <si>
    <t>Stalaža</t>
  </si>
  <si>
    <t>N.Janpaule-ģimenes ārsta prakse, Sabiedrība ar ierobežotu atbildību</t>
  </si>
  <si>
    <t>Janpaule</t>
  </si>
  <si>
    <t>Kobiaka</t>
  </si>
  <si>
    <t>Čodere Edīte - ģimenes ārsta prakse</t>
  </si>
  <si>
    <t>Čodere</t>
  </si>
  <si>
    <t>Laimas Jansones ārsta prakse, SIA</t>
  </si>
  <si>
    <t>Laima</t>
  </si>
  <si>
    <t>Zitmane Zane - ģimenes ārsta prakse</t>
  </si>
  <si>
    <t>Zitmane</t>
  </si>
  <si>
    <t>ARST-L, SIA</t>
  </si>
  <si>
    <t>Ļihodejevska</t>
  </si>
  <si>
    <t>A.Ādamsona ģimenes ārsta prakse, SIA</t>
  </si>
  <si>
    <t>Alvis</t>
  </si>
  <si>
    <t>Ādamsons</t>
  </si>
  <si>
    <t>Putra Marija - ģimenes ārsta prakse</t>
  </si>
  <si>
    <t>Putra</t>
  </si>
  <si>
    <t>Krasnikova</t>
  </si>
  <si>
    <t>Oļševska Ināra - ģimenes ārsta un zobārsta prakse</t>
  </si>
  <si>
    <t>Oļševska</t>
  </si>
  <si>
    <t>Baibas Koševares ģimenes ārsta prakse, SIA</t>
  </si>
  <si>
    <t>Koševare</t>
  </si>
  <si>
    <t>Bergmane Ilze - ģimenes ārsta prakse</t>
  </si>
  <si>
    <t>Bergmane</t>
  </si>
  <si>
    <t>Zaļmeža Santa - ģimenes ārsta prakse</t>
  </si>
  <si>
    <t>Zaļmeža</t>
  </si>
  <si>
    <t>Kuzmane Astrīda - ģimenes ārsta prakse</t>
  </si>
  <si>
    <t>Kuzmane</t>
  </si>
  <si>
    <t>ARMONIA HEALTH, SIA</t>
  </si>
  <si>
    <t>Kulakova</t>
  </si>
  <si>
    <t>Dreimane Maruta - ģimenes ārsta un pediatra prakse</t>
  </si>
  <si>
    <t>Dreimane</t>
  </si>
  <si>
    <t>Elmere Olita - ģimenes ārsta prakse</t>
  </si>
  <si>
    <t>Olita</t>
  </si>
  <si>
    <t>Elmere</t>
  </si>
  <si>
    <t>Ārstu prakse "Mazcena 21", Sabiedrība ar ierobežotu atbildību</t>
  </si>
  <si>
    <t>Zīle Anda - ģimenes ārsta prakse</t>
  </si>
  <si>
    <t>Kurbanova Daina - ģimenes ārsta un pediatra prakse</t>
  </si>
  <si>
    <t>Kurbanova</t>
  </si>
  <si>
    <t>Skumbiņa Diāna - ģimenes ārsta prakse</t>
  </si>
  <si>
    <t>Skumbiņa</t>
  </si>
  <si>
    <t>M.Jakušenokas ārstu prakse, SIA</t>
  </si>
  <si>
    <t>Aldis</t>
  </si>
  <si>
    <t>Siliņš</t>
  </si>
  <si>
    <t>Šabanovs Nikolajs - ģimenes ārsta prakse</t>
  </si>
  <si>
    <t>Nikolajs</t>
  </si>
  <si>
    <t>Šabanovs</t>
  </si>
  <si>
    <t>Pujate Rasma - ģimenes ārsta prakse</t>
  </si>
  <si>
    <t>Pujate</t>
  </si>
  <si>
    <t>Gailīte Agita - ģimenes ārsta prakse</t>
  </si>
  <si>
    <t>Ārstes Mudītes Zvaigznes prakse, SIA</t>
  </si>
  <si>
    <t>Zvaigzne</t>
  </si>
  <si>
    <t>Kormiļicina Gaļina - ģimenes ārsta prakse</t>
  </si>
  <si>
    <t>Kormiļicina</t>
  </si>
  <si>
    <t>Minčenko Valerians- ģimenes ārsta prakse</t>
  </si>
  <si>
    <t>Valerians</t>
  </si>
  <si>
    <t>Minčenko</t>
  </si>
  <si>
    <t>Tatjanas Boilovičas ģimenes ārsta prakse, Sabiedrība ar ierobežotu atbildību</t>
  </si>
  <si>
    <t>Boiloviča</t>
  </si>
  <si>
    <t>Zušmane Evita - ģimenes ārsta prakse</t>
  </si>
  <si>
    <t>Zušmane</t>
  </si>
  <si>
    <t>Aldersone Aizeneta - ģimenes ārsta prakse</t>
  </si>
  <si>
    <t>Aizeneta</t>
  </si>
  <si>
    <t>Aldersone</t>
  </si>
  <si>
    <t>DRUVAS DOKTORĀTS, SIA</t>
  </si>
  <si>
    <t>Pučka</t>
  </si>
  <si>
    <t>Francisti Vera - ģimenes ārsta prakse</t>
  </si>
  <si>
    <t>Vera</t>
  </si>
  <si>
    <t>Francisti</t>
  </si>
  <si>
    <t>Alupa</t>
  </si>
  <si>
    <t>Orlova Nelija - ģimenes ārsta prakse</t>
  </si>
  <si>
    <t>Nelija</t>
  </si>
  <si>
    <t>Orlova</t>
  </si>
  <si>
    <t>Broka Zane - ģimenes ārsta prakse</t>
  </si>
  <si>
    <t>Broka</t>
  </si>
  <si>
    <t>Bērziņa Baiba - ģimenes ārsta prakse</t>
  </si>
  <si>
    <t>Ivanova Maiga - ģimenes ārsta prakse</t>
  </si>
  <si>
    <t>Maiga</t>
  </si>
  <si>
    <t>Pētersone</t>
  </si>
  <si>
    <t>Latiševa Tamāra -ģimenes ārsta prakse</t>
  </si>
  <si>
    <t>Latiševa</t>
  </si>
  <si>
    <t>Lunde Dzintra -ģimenes ārsta prakse</t>
  </si>
  <si>
    <t>Lunde</t>
  </si>
  <si>
    <t>Purenkova Maija - ģimenes ārsta prakse</t>
  </si>
  <si>
    <t>Purenkova</t>
  </si>
  <si>
    <t>Angel Plus, Sabiedrība ar ierobežotu atbildību</t>
  </si>
  <si>
    <t>Anžela</t>
  </si>
  <si>
    <t>Leite</t>
  </si>
  <si>
    <t>E.Maigones ārsta prakse, SIA</t>
  </si>
  <si>
    <t>Maigone</t>
  </si>
  <si>
    <t>VIDEMED, SIA</t>
  </si>
  <si>
    <t>Ļeskova</t>
  </si>
  <si>
    <t>Bernāne Olita - ģimenes ārsta prakse</t>
  </si>
  <si>
    <t>Bernāne</t>
  </si>
  <si>
    <t>Aila</t>
  </si>
  <si>
    <t>A.Stubailovas ģimenes ārsta prakse, SIA</t>
  </si>
  <si>
    <t>Aļina</t>
  </si>
  <si>
    <t>Stubailova-Žvarte</t>
  </si>
  <si>
    <t>Dr.Aļonas prakse, Sabiedrība ar ierobežotu atbildību</t>
  </si>
  <si>
    <t>Aļona</t>
  </si>
  <si>
    <t>Sadu Alberto - ģimenes ārsta prakse</t>
  </si>
  <si>
    <t>Alberto</t>
  </si>
  <si>
    <t>Sadu</t>
  </si>
  <si>
    <t>Bogdanovičs Artūrs - ģimenes ārsta un internista prakse</t>
  </si>
  <si>
    <t>Artūrs</t>
  </si>
  <si>
    <t>Bogdanovičs</t>
  </si>
  <si>
    <t>Šaripova Inga - ģimenes ārsta prakse</t>
  </si>
  <si>
    <t>Šaripova</t>
  </si>
  <si>
    <t>Ozoliņa Laila - ģimenes ārsta prakse</t>
  </si>
  <si>
    <t>Lovenecka Natalija - ģimenes ārsta prakse</t>
  </si>
  <si>
    <t>Lovenecka</t>
  </si>
  <si>
    <t>Skultes doktorāts, SIA</t>
  </si>
  <si>
    <t>Vilkaste Kārlis - ģimenes ārsta prakse</t>
  </si>
  <si>
    <t>Kārlis</t>
  </si>
  <si>
    <t>Vilkaste</t>
  </si>
  <si>
    <t>Sardiko Alima - ģimenes ārsta prakse</t>
  </si>
  <si>
    <t>Alima</t>
  </si>
  <si>
    <t>Sardiko</t>
  </si>
  <si>
    <t>Guste Maija - ģimenes ārsta prakse</t>
  </si>
  <si>
    <t>Jēkule Linda - ģimenes ārsta prakse</t>
  </si>
  <si>
    <t>Jēkule</t>
  </si>
  <si>
    <t>Zīmele Emīlija - ģimenes ārsta prakse</t>
  </si>
  <si>
    <t>Emīlija</t>
  </si>
  <si>
    <t>Zīmele</t>
  </si>
  <si>
    <t>Lukjaņenko Jekaterina - ārsta prakse pediatrijā</t>
  </si>
  <si>
    <t>Lukjaņenko</t>
  </si>
  <si>
    <t>Apinīte Ilze - ģimenes ārsta prakse</t>
  </si>
  <si>
    <t>Apinīte</t>
  </si>
  <si>
    <t>Kunstberga Elga - ģimenes ārsta prakse</t>
  </si>
  <si>
    <t>Elga</t>
  </si>
  <si>
    <t>Kunstberga</t>
  </si>
  <si>
    <t>AP MED, Sabiedrība ar ierobežotu atbildību</t>
  </si>
  <si>
    <t>Hlusova</t>
  </si>
  <si>
    <t>Sāmite Lelde - ģimenes ārsta prakse</t>
  </si>
  <si>
    <t>Sāmite</t>
  </si>
  <si>
    <t>JanaMed, SIA</t>
  </si>
  <si>
    <t>Jana</t>
  </si>
  <si>
    <t>Borisova-Litvinova</t>
  </si>
  <si>
    <t>Bērziņa Maruta - ģimenes ārsta prakse</t>
  </si>
  <si>
    <t>Ņeborakova Inga - ģimenes ārsta prakse</t>
  </si>
  <si>
    <t>Ņeborakova</t>
  </si>
  <si>
    <t>Stabulnieks Uldis - ģimenes ārsta prakse</t>
  </si>
  <si>
    <t>Stabulnieks</t>
  </si>
  <si>
    <t>RĪTS M, Sabiedrība ar ierobežotu atbildību</t>
  </si>
  <si>
    <t>Inna</t>
  </si>
  <si>
    <t>Miļutikova</t>
  </si>
  <si>
    <t>Niedre Ilze - ģimenes ārsta prakse</t>
  </si>
  <si>
    <t>Niedre</t>
  </si>
  <si>
    <t>Ārsts TM, Sabiedrība ar ierobežotu atbildību</t>
  </si>
  <si>
    <t>Malašonoka</t>
  </si>
  <si>
    <t>Petrāne Irēna - ģimenes ārsta prakse</t>
  </si>
  <si>
    <t>Petrāne</t>
  </si>
  <si>
    <t>Muižzemniece Irita - ģimenes ārsta prakse</t>
  </si>
  <si>
    <t>Muižzemniece</t>
  </si>
  <si>
    <t>Kavejeva Aļfija - ģimenes ārsta prakse</t>
  </si>
  <si>
    <t>Aļfija</t>
  </si>
  <si>
    <t>Kavejeva</t>
  </si>
  <si>
    <t>Olte Iveta - ģimenes ārsta prakse</t>
  </si>
  <si>
    <t>ĢIMENES ĀRSTA INTAS AUZIŅAS PRIVĀTPRAKSE, SIA</t>
  </si>
  <si>
    <t>Auziņa</t>
  </si>
  <si>
    <t>Bubins Igors - ģimenes ārsta prakse</t>
  </si>
  <si>
    <t>Bubins</t>
  </si>
  <si>
    <t>Grospiņš Andis - ģimenes ārsta un arodveselības un arodslimību ārsta prakse</t>
  </si>
  <si>
    <t>Andis</t>
  </si>
  <si>
    <t>Grospiņš</t>
  </si>
  <si>
    <t>O.Kļaviņas ģimenes ārsta prakse, SIA</t>
  </si>
  <si>
    <t>Asklēpijs Z, SIA</t>
  </si>
  <si>
    <t>Laizāne</t>
  </si>
  <si>
    <t>Maritas Ķirsones ģimenes ārsta prakse, SIA</t>
  </si>
  <si>
    <t>Ķirsone</t>
  </si>
  <si>
    <t>Strazdiņa Inguna - ģimenes ārsta prakse</t>
  </si>
  <si>
    <t>MAKONT MED, SIA</t>
  </si>
  <si>
    <t>Kontautiene</t>
  </si>
  <si>
    <t>K. Konstantinovas Ģimenes ārsta prakse, Sabiedrība ar ierobežotu atbildību</t>
  </si>
  <si>
    <t>Ksenija</t>
  </si>
  <si>
    <t>Konstantinova</t>
  </si>
  <si>
    <t>RSU Ambulance, SIA</t>
  </si>
  <si>
    <t>Gintere</t>
  </si>
  <si>
    <t>Irinas Lazarevas ģimenes ārsta prakse, Sabiedrība ar ierobežotu atbildību</t>
  </si>
  <si>
    <t>Lazareva</t>
  </si>
  <si>
    <t>Ārstes Vaivodes prakse Preiļos, SIA</t>
  </si>
  <si>
    <t>Vaivode</t>
  </si>
  <si>
    <t>Piļipčuka Tatjana - ģimenes ārsta un neirologa prakse</t>
  </si>
  <si>
    <t>Piļipčuka</t>
  </si>
  <si>
    <t>Krauze Egita - ģimenes ārsta un pediatra prakse</t>
  </si>
  <si>
    <t>Egita</t>
  </si>
  <si>
    <t>Krauze</t>
  </si>
  <si>
    <t>Peremeža Iveta - ģimenes ārsta un pediatra prakse</t>
  </si>
  <si>
    <t>Peremeža</t>
  </si>
  <si>
    <t>PALĪDZĪBAS DIENESTS, Sabiedrība ar ierobežotu atbildību</t>
  </si>
  <si>
    <t>Stoļarova</t>
  </si>
  <si>
    <t>Daces Tuzikas ārsta prakse, Sabiedrība ar ierobežotu atbildību</t>
  </si>
  <si>
    <t>Tuzika</t>
  </si>
  <si>
    <t>Ganus Anita - ģimenes ārsta prakse</t>
  </si>
  <si>
    <t>Sprudzāne</t>
  </si>
  <si>
    <t>Krustiņa Dace - ģimenes ārsta un arodveselības un arodslimību ārsta prakse</t>
  </si>
  <si>
    <t>Krustiņa</t>
  </si>
  <si>
    <t>Rubene</t>
  </si>
  <si>
    <t>NaProMedicus, Sabiedrība ar ierobežotu atbildību</t>
  </si>
  <si>
    <t>Seržante</t>
  </si>
  <si>
    <t>Sprūde Jevgeņija - ģimenes ārsta prakse</t>
  </si>
  <si>
    <t>Sprūde</t>
  </si>
  <si>
    <t>Dr.Katerynas prakse, SIA</t>
  </si>
  <si>
    <t>Kateryna</t>
  </si>
  <si>
    <t>Bulavkina</t>
  </si>
  <si>
    <t>Terentjevs Vladimirs - ģimenes ārsta un neirologa prakse</t>
  </si>
  <si>
    <t>Terentjevs</t>
  </si>
  <si>
    <t>Grišāne Ingrīda - ģimenes ārsta prakse</t>
  </si>
  <si>
    <t>Grišāne</t>
  </si>
  <si>
    <t>M.Zakse-Grigorjana ģimenes ārsta prakse, SIA</t>
  </si>
  <si>
    <t>Zakse-Grigorjana</t>
  </si>
  <si>
    <t>Izgagina</t>
  </si>
  <si>
    <t>Lioznova Svetlana - ģimenes ārsta prakse</t>
  </si>
  <si>
    <t>Lioznova</t>
  </si>
  <si>
    <t>Joča Ineta - ģimenes ārsta prakse</t>
  </si>
  <si>
    <t>Mazsalacas slimnīca, Sabiedrība ar ierobežotu atbildību</t>
  </si>
  <si>
    <t>Medne</t>
  </si>
  <si>
    <t>Zirne Ārija - ģimenes ārsta prakse</t>
  </si>
  <si>
    <t>Zirne</t>
  </si>
  <si>
    <t>Rimša Gaļina - ģimenes ārsta prakse</t>
  </si>
  <si>
    <t>Rimša</t>
  </si>
  <si>
    <t>Sidorenko Natālija - ģimenes ārsta un kardiologa prakse</t>
  </si>
  <si>
    <t>Sidorenko</t>
  </si>
  <si>
    <t>Alfrēds</t>
  </si>
  <si>
    <t>DH prakse, SIA</t>
  </si>
  <si>
    <t>Vorslava</t>
  </si>
  <si>
    <t>Pūces ģimenes ārsta prakse, SIA</t>
  </si>
  <si>
    <t>Pūce</t>
  </si>
  <si>
    <t>VIĻĀNU DOKTORĀTS I, Sabiedrība ar ierobežotu atbildību</t>
  </si>
  <si>
    <t>Irīda</t>
  </si>
  <si>
    <t>Sparāne</t>
  </si>
  <si>
    <t>Farafonova Marina - ģimenes ārsta prakse</t>
  </si>
  <si>
    <t>Farafonova</t>
  </si>
  <si>
    <t>Gizatullina Nataļja - ģimenes ārsta prakse</t>
  </si>
  <si>
    <t>Gizatullina</t>
  </si>
  <si>
    <t>OLGAS GOLUBES ĢIMENES ĀRSTA PRAKSE, Sabiedrība ar ierobežotu atbildību</t>
  </si>
  <si>
    <t>Golube</t>
  </si>
  <si>
    <t>Dombrovska Ineta - ģimenes ārsta un pediatra prakse</t>
  </si>
  <si>
    <t>Dombrovska</t>
  </si>
  <si>
    <t>Anna Bertones ģimenes ārsta prakse, SIA</t>
  </si>
  <si>
    <t>Bertone</t>
  </si>
  <si>
    <t>Grīnvalde Ērika - ģimenes ārsta prakse</t>
  </si>
  <si>
    <t>Grīnvalde</t>
  </si>
  <si>
    <t>Gacka Anda - ģimenes ārsta prakse</t>
  </si>
  <si>
    <t>Gacka</t>
  </si>
  <si>
    <t>ORIENTS, Sabiedrība ar ierobežotu atbildību Rīgā</t>
  </si>
  <si>
    <t>Ciganovs</t>
  </si>
  <si>
    <t>Brigita</t>
  </si>
  <si>
    <t>Kļavkalne</t>
  </si>
  <si>
    <t>Averina Svetlana - ģimenes ārsta un internista prakse</t>
  </si>
  <si>
    <t>Averina</t>
  </si>
  <si>
    <t>Šuhtujeva Irina - ģimenes ārsta prakse</t>
  </si>
  <si>
    <t>Šuhtujeva</t>
  </si>
  <si>
    <t>Baholdina Anastasija - ģimenes ārsta prakse</t>
  </si>
  <si>
    <t>Baholdina</t>
  </si>
  <si>
    <t>Nātra Māris - ģimenes ārsta prakse</t>
  </si>
  <si>
    <t>Māris</t>
  </si>
  <si>
    <t>Nātra</t>
  </si>
  <si>
    <t>Kukle Solvita - ģimenes ārsta prakse</t>
  </si>
  <si>
    <t>Solvita</t>
  </si>
  <si>
    <t>Kukle</t>
  </si>
  <si>
    <t>Bubņenkova</t>
  </si>
  <si>
    <t>SANUS GS, Sabiedrība ar ierobežotu atbildību</t>
  </si>
  <si>
    <t>Kaļinkina Iļmira - ģimenes ārsta prakse</t>
  </si>
  <si>
    <t>Iļmira</t>
  </si>
  <si>
    <t>Kaļinkina</t>
  </si>
  <si>
    <t>J.TRALMAKA UN A.TRALMAKAS ĀRSTA PRAKSE, Sabiedrība ar ierobežotu atbildību</t>
  </si>
  <si>
    <t>Tralmaks</t>
  </si>
  <si>
    <t>Sipoviča Olga - ģimenes ārsta prakse</t>
  </si>
  <si>
    <t>Sipoviča</t>
  </si>
  <si>
    <t>Roze Krista - ģimenes ārsta prakse</t>
  </si>
  <si>
    <t>Roze</t>
  </si>
  <si>
    <t>Talente Guntra - ģimenes ārsta un arodveselības un arodslimību ārsta prakse</t>
  </si>
  <si>
    <t>Guntra</t>
  </si>
  <si>
    <t>Talente</t>
  </si>
  <si>
    <t>Sergejeva Valentina - ģimenes ārsta prakse</t>
  </si>
  <si>
    <t>Valentina</t>
  </si>
  <si>
    <t>Saldniece Sandra - ģimenes ārsta prakse</t>
  </si>
  <si>
    <t>Saldniece</t>
  </si>
  <si>
    <t>Adītāja Jolanta -ģimenes ārsta prakse</t>
  </si>
  <si>
    <t>Adītāja</t>
  </si>
  <si>
    <t>Krustiņa Daiga - ģimenes ārsta prakse</t>
  </si>
  <si>
    <t>Trikātas doktorāts, SIA</t>
  </si>
  <si>
    <t>Veršelo</t>
  </si>
  <si>
    <t>VIVENDA, Sabiedrība ar ierobežotu atbildību</t>
  </si>
  <si>
    <t>Viškinte</t>
  </si>
  <si>
    <t>Beļēviča Ināra - ģimenes ārsta prakse</t>
  </si>
  <si>
    <t>Beļēviča</t>
  </si>
  <si>
    <t>RASO prakse, Sabiedrība ar ierobežotu atbildību</t>
  </si>
  <si>
    <t>Šopo</t>
  </si>
  <si>
    <t>M.BINDRES DOKTORĀTS, SIA</t>
  </si>
  <si>
    <t>Bindre</t>
  </si>
  <si>
    <t>Beķe Gundega - ģimenes ārsta prakse</t>
  </si>
  <si>
    <t>Beķe</t>
  </si>
  <si>
    <t>Teleženko Iveta - ģimenes ārsta prakse</t>
  </si>
  <si>
    <t>Teleženko</t>
  </si>
  <si>
    <t>I.Laizānes ārsta prakse, Sabiedrība ar ierobežotu atbildību</t>
  </si>
  <si>
    <t>Čipiga Rozālija - ģimenes ārsta prakse</t>
  </si>
  <si>
    <t>Rozālija</t>
  </si>
  <si>
    <t>Čipiga</t>
  </si>
  <si>
    <t>Vikmane Dace - ģimenes ārsta un pediatra prakse</t>
  </si>
  <si>
    <t>Vikmane</t>
  </si>
  <si>
    <t>Kudeiko Inese - ģimenes ārsta prakse</t>
  </si>
  <si>
    <t>Kudeiko</t>
  </si>
  <si>
    <t>Mūrniece Dace - ģimenes ārsta prakse</t>
  </si>
  <si>
    <t>Mūrniece</t>
  </si>
  <si>
    <t>Noriņa Dace - ģimenes ārsta un arodveselības un arodslimību ārsta prakse</t>
  </si>
  <si>
    <t>Noriņa</t>
  </si>
  <si>
    <t>Popova Alla - ģimenes ārsta, internista, imunologa un arodveselības un arodslimību ārsta prakse</t>
  </si>
  <si>
    <t>Popova</t>
  </si>
  <si>
    <t>āp DOCTUS, SIA</t>
  </si>
  <si>
    <t>Zāģere</t>
  </si>
  <si>
    <t>Prindule Ilona - ģimenes ārsta prakse</t>
  </si>
  <si>
    <t>Prindule</t>
  </si>
  <si>
    <t>J.Gulbes ģimenes ārsta prakse, Sabiedrība ar ierobežotu atbildību</t>
  </si>
  <si>
    <t>Vecvērdiņa Vizma - ģimenes ārsta prakse</t>
  </si>
  <si>
    <t>Vecvērdiņa</t>
  </si>
  <si>
    <t>Vidaja Ilga - ģimenes ārsta prakse</t>
  </si>
  <si>
    <t>Vidaja</t>
  </si>
  <si>
    <t>Liepiņš Mareks - ģimenes ārsta prakse</t>
  </si>
  <si>
    <t>Mareks</t>
  </si>
  <si>
    <t>Liepiņš</t>
  </si>
  <si>
    <t>Bērsone Līga - ģimenes ārsta prakse</t>
  </si>
  <si>
    <t>Bērsone</t>
  </si>
  <si>
    <t>SAMMAR, SIA</t>
  </si>
  <si>
    <t>Samanta</t>
  </si>
  <si>
    <t>Mārtiņa</t>
  </si>
  <si>
    <t>Zaremba Līga - ģimenes ārsta prakse</t>
  </si>
  <si>
    <t>Zaremba</t>
  </si>
  <si>
    <t>Šenbrūna Sarmīte - ģimenes ārsta prakse</t>
  </si>
  <si>
    <t>Šenbrūna</t>
  </si>
  <si>
    <t>Meņģiša Lija - ģimenes ārsta prakse</t>
  </si>
  <si>
    <t>Meņģiša</t>
  </si>
  <si>
    <t>Šivjakova</t>
  </si>
  <si>
    <t>Putriņa Līga -ģimenes ārsta un pediatra prakse</t>
  </si>
  <si>
    <t>Putriņa</t>
  </si>
  <si>
    <t>Hanturova Valentīna - ģimenes ārsta prakse</t>
  </si>
  <si>
    <t>Žubule Janīna - ģimenes ārsta prakse</t>
  </si>
  <si>
    <t>Janīna</t>
  </si>
  <si>
    <t>Žubule</t>
  </si>
  <si>
    <t>Mārītes Kaļvas ģimenes ārsta prakse, SIA</t>
  </si>
  <si>
    <t>Kaļva</t>
  </si>
  <si>
    <t>APG project, Sabiedrība ar ierobežotu atbildību</t>
  </si>
  <si>
    <t>Salmiņa</t>
  </si>
  <si>
    <t>Ilzes Rudko ārsta prakse, Sabiedrība ar ierobežotu atbildību</t>
  </si>
  <si>
    <t>Rudko</t>
  </si>
  <si>
    <t>Boreiko Silvija - ģimenes ārsta un pediatra prakse</t>
  </si>
  <si>
    <t>Boreiko</t>
  </si>
  <si>
    <t>Ogorelova Jeļena - ģimenes ārsta prakse</t>
  </si>
  <si>
    <t>Ogorelova</t>
  </si>
  <si>
    <t>Priedīte Maruta - ģimenes ārsta prakse</t>
  </si>
  <si>
    <t>Priedīte</t>
  </si>
  <si>
    <t>Čaupjonoka Ilona -ģimenes ārsta prakse</t>
  </si>
  <si>
    <t>Čaupjonoka</t>
  </si>
  <si>
    <t>Matvejeva Irina - ģimenes ārsta prakse</t>
  </si>
  <si>
    <t>Bekker medical, SIA</t>
  </si>
  <si>
    <t>Līva</t>
  </si>
  <si>
    <t>Bekere</t>
  </si>
  <si>
    <t>Bērziņa Zane - ģimenes ārsta prakse</t>
  </si>
  <si>
    <t>Armandas Skrickas ģimenes ārsta prakse, Sabiedrība ar ierobežotu atbildību</t>
  </si>
  <si>
    <t>Armanda</t>
  </si>
  <si>
    <t>Skricka</t>
  </si>
  <si>
    <t>Indrāne Maira - ģimenes ārsta prakse</t>
  </si>
  <si>
    <t>Maira</t>
  </si>
  <si>
    <t>Dundure Anita - ģimenes ārsta prakse</t>
  </si>
  <si>
    <t>Dundure</t>
  </si>
  <si>
    <t>Centrālais doktorāts, Sabiedrība ar ierobežotu atbildību</t>
  </si>
  <si>
    <t>Koževņikova</t>
  </si>
  <si>
    <t>ArST prof, SIA</t>
  </si>
  <si>
    <t>Trumpele</t>
  </si>
  <si>
    <t>Doncova Valentīna - ģimenes ārsta prakse</t>
  </si>
  <si>
    <t>Doncova</t>
  </si>
  <si>
    <t>D. Ļūļes ārsta prakse, Sabiedrība ar ierobežotu atbildību</t>
  </si>
  <si>
    <t>Ļūļe</t>
  </si>
  <si>
    <t>Breča Ilze - ģimenes ārsta un pediatra prakse</t>
  </si>
  <si>
    <t>Breča</t>
  </si>
  <si>
    <t>Muraškina Ruta - ģimenes ārsta prakse</t>
  </si>
  <si>
    <t>Muraškina</t>
  </si>
  <si>
    <t>Cīrule Iveta - ģimenes ārsta prakse</t>
  </si>
  <si>
    <t>Cīrule</t>
  </si>
  <si>
    <t>Simanoviča Žaneta - ģimenes ārsta prakse</t>
  </si>
  <si>
    <t>Žaneta</t>
  </si>
  <si>
    <t>Simanoviča</t>
  </si>
  <si>
    <t>Briede Inese - ģimenes ārsta prakse</t>
  </si>
  <si>
    <t>Briede</t>
  </si>
  <si>
    <t>Vancāns Jānis - ģimenes ārsta prakse</t>
  </si>
  <si>
    <t>Vancāns</t>
  </si>
  <si>
    <t>Lapiņa Santa - ģimenes ārsta prakse</t>
  </si>
  <si>
    <t>Lapiņa</t>
  </si>
  <si>
    <t>VECPIEBALGAS DOKTORĀTS, SIA</t>
  </si>
  <si>
    <t>Radziņa</t>
  </si>
  <si>
    <t>N.Sergejevas ģimenes ārsta prakse, SIA</t>
  </si>
  <si>
    <t>V.Ceikas ārsta prakse, SIA</t>
  </si>
  <si>
    <t>Ceika</t>
  </si>
  <si>
    <t>Matisone Inese - ģimenes ārsta prakse</t>
  </si>
  <si>
    <t>Puļķe Sintija - ģimenes ārsta un ārsta homeopāta prakse</t>
  </si>
  <si>
    <t>Sintija</t>
  </si>
  <si>
    <t>Puļķe</t>
  </si>
  <si>
    <t>Klauberga Aija - ģimenes ārsta prakse</t>
  </si>
  <si>
    <t>Klauberga</t>
  </si>
  <si>
    <t>Lībietis</t>
  </si>
  <si>
    <t>Kalna Astrīda - ģimenes ārsta prakse</t>
  </si>
  <si>
    <t>Kalna</t>
  </si>
  <si>
    <t>Parfjonova Olga - ģimenes ārsta prakse</t>
  </si>
  <si>
    <t>Parfjonova</t>
  </si>
  <si>
    <t>Anaņjeva Aleksandra - ģimenes ārsta prakse</t>
  </si>
  <si>
    <t>Aleksandra</t>
  </si>
  <si>
    <t>Anaņjeva</t>
  </si>
  <si>
    <t>Kalniņš Aldis - ģimenes ārsta prakse</t>
  </si>
  <si>
    <t>Kalniņš</t>
  </si>
  <si>
    <t>Volujeviča Aija - ģimenes ārsta prakse</t>
  </si>
  <si>
    <t>Volujeviča</t>
  </si>
  <si>
    <t>Vīķele Rasma - ģimenes ārsta prakse</t>
  </si>
  <si>
    <t>Vīķele</t>
  </si>
  <si>
    <t>Vaivade Agita - ģimenes ārsta un pediatra prakse</t>
  </si>
  <si>
    <t>Vaivade</t>
  </si>
  <si>
    <t>Šļakota Aija - ģimenes ārsta prakse</t>
  </si>
  <si>
    <t>Šļakota</t>
  </si>
  <si>
    <t>Mačuļska Natālija - ģimenes ārsta prakse</t>
  </si>
  <si>
    <t>Mačuļska</t>
  </si>
  <si>
    <t>Titurgas doktorāts, Sabiedrība ar ierobežotu atbildību</t>
  </si>
  <si>
    <t>Petkus</t>
  </si>
  <si>
    <t>Capļina Violeta - ģimenes ārstu prakse</t>
  </si>
  <si>
    <t>Capļina</t>
  </si>
  <si>
    <t>Stramkale Anita - ģimenes ārsta prakse</t>
  </si>
  <si>
    <t>Stramkale</t>
  </si>
  <si>
    <t>Karlovska Biruta - ģimenes ārsta prakse</t>
  </si>
  <si>
    <t>Karlovska</t>
  </si>
  <si>
    <t>Mihailova Svetlana - ģimenes ārsta un pediatra prakse</t>
  </si>
  <si>
    <t>I.Lielkalnes ģimenes ārsta prakse, SIA</t>
  </si>
  <si>
    <t>Lielkalne</t>
  </si>
  <si>
    <t>Grāve</t>
  </si>
  <si>
    <t>Čehlova</t>
  </si>
  <si>
    <t>Strautiņš Andrejs - ģimenes ārsta prakse</t>
  </si>
  <si>
    <t>Strautiņš</t>
  </si>
  <si>
    <t>Aleksandrova Natālija - ģimenes ārsta prakse</t>
  </si>
  <si>
    <t>Aleksandrova</t>
  </si>
  <si>
    <t>Alises Nicmanes ģimenes ārsta prakse, Sabiedrība ar ierobežotu atbildību</t>
  </si>
  <si>
    <t>Alise</t>
  </si>
  <si>
    <t>Nicmane-Aišpure</t>
  </si>
  <si>
    <t>Frīdvalde Anita - ģimenes ārsta prakse</t>
  </si>
  <si>
    <t>Frīdvalde</t>
  </si>
  <si>
    <t>VITA FORTA, SIA</t>
  </si>
  <si>
    <t>Florena</t>
  </si>
  <si>
    <t>AFP, Sabiedrība ar ierobežotu atbildību</t>
  </si>
  <si>
    <t>Asja</t>
  </si>
  <si>
    <t>Felta</t>
  </si>
  <si>
    <t>R.E.L.M., IK</t>
  </si>
  <si>
    <t>Rekšņa</t>
  </si>
  <si>
    <t>Andersone Inese - ģimenes ārsta prakse</t>
  </si>
  <si>
    <t>Jerjomenko</t>
  </si>
  <si>
    <t>I.Kuģes ģimenes ārsta prakse, Sabiedrība ar ierobežotu atbildību</t>
  </si>
  <si>
    <t>Kuģe</t>
  </si>
  <si>
    <t>G. Šmites ģimenes ārsta prakse, SIA</t>
  </si>
  <si>
    <t>Šmite</t>
  </si>
  <si>
    <t>L.Lejiņas ģimenes ārsta prakse, Sabiedrība ar ierobežotu atbildību</t>
  </si>
  <si>
    <t>Lejiņa</t>
  </si>
  <si>
    <t>Ķēniņa Indra - ģimenes ārsta prakse</t>
  </si>
  <si>
    <t>Ķēniņa</t>
  </si>
  <si>
    <t>Novickis Vitālijs - ģimenes ārsta prakse</t>
  </si>
  <si>
    <t>Vitālijs</t>
  </si>
  <si>
    <t>Novickis</t>
  </si>
  <si>
    <t>Baltruševiča Irēna - ģimenes ārsta prakse, Sabiedrība ar ierobežotu atbildību</t>
  </si>
  <si>
    <t>Baltruševiča</t>
  </si>
  <si>
    <t>Zaķe Sarmīte - ģimenes ārsta un arodveselības un arodslimību ārsta prakse</t>
  </si>
  <si>
    <t>Zaķe</t>
  </si>
  <si>
    <t>Zile Elena - ģimenes ārsta prakse</t>
  </si>
  <si>
    <t>Elena</t>
  </si>
  <si>
    <t>Zile</t>
  </si>
  <si>
    <t>Zjablikova Elen - ģimenes ārsta un arodveselības un arodslimību ārsta prakse</t>
  </si>
  <si>
    <t>Elen</t>
  </si>
  <si>
    <t>Zjablikova</t>
  </si>
  <si>
    <t>Koršunova Tatjana - ģimenes ārsta un pediatra prakse</t>
  </si>
  <si>
    <t>Koršunova</t>
  </si>
  <si>
    <t>Juzupa Ludmila - ģimenes ārsta prakse</t>
  </si>
  <si>
    <t>Juzupa</t>
  </si>
  <si>
    <t>ABAKS AA, SIA</t>
  </si>
  <si>
    <t>Anspoks</t>
  </si>
  <si>
    <t>Gūthofa</t>
  </si>
  <si>
    <t>Anitas Selezņevas ģimenes ārsta prakse, SIA</t>
  </si>
  <si>
    <t>Selezņeva</t>
  </si>
  <si>
    <t>Nataļjas Zaharovas ģimenes ārsta prakse, SIA</t>
  </si>
  <si>
    <t>Puškins</t>
  </si>
  <si>
    <t>Lormane Annemarija -ģimenes ārsta prakse</t>
  </si>
  <si>
    <t>Annemarija</t>
  </si>
  <si>
    <t>Lormane</t>
  </si>
  <si>
    <t>Ilgas Lācītes privātprakse, Sabiedrība ar ierobežotu atbildību</t>
  </si>
  <si>
    <t>Lācīte</t>
  </si>
  <si>
    <t>Gulbe Zigrīda Maija - ģimenes ārsta prakse</t>
  </si>
  <si>
    <t>Zigrīda</t>
  </si>
  <si>
    <t>Zvinģele</t>
  </si>
  <si>
    <t>Dainas Vaivodes ģimenes ārsta prakse, Sabiedrība ar ierobežotu atbildību</t>
  </si>
  <si>
    <t>Sporāne Evija - ģimenes ārsta prakse</t>
  </si>
  <si>
    <t>Sporāne</t>
  </si>
  <si>
    <t>Aijas Briedes ārsta prakse, SIA</t>
  </si>
  <si>
    <t>Sprance Zinaida - ģimenes ārsta prakse</t>
  </si>
  <si>
    <t>Zinaida</t>
  </si>
  <si>
    <t>Sprance</t>
  </si>
  <si>
    <t>I. RĀVIŅAS ĀRSTA PRAKSE, SIA</t>
  </si>
  <si>
    <t>Rāviņa</t>
  </si>
  <si>
    <t>Stepko Zaiga - ģimenes ārsta prakse</t>
  </si>
  <si>
    <t>Stepko</t>
  </si>
  <si>
    <t>Lilija</t>
  </si>
  <si>
    <t>Titova</t>
  </si>
  <si>
    <t>Uldriķe Edīte - ģimenes ārsta prakse</t>
  </si>
  <si>
    <t>Uldriķe</t>
  </si>
  <si>
    <t>Kalēja Sarmīte - ģimenes ārsta prakse</t>
  </si>
  <si>
    <t>Kalēja</t>
  </si>
  <si>
    <t>Barba</t>
  </si>
  <si>
    <t>Vaivode Laila - ārsta prakse pediatrijā</t>
  </si>
  <si>
    <t>ANNAMED, Sabiedrība ar ierobežotu atbildību</t>
  </si>
  <si>
    <t>Krieva</t>
  </si>
  <si>
    <t>Opelte</t>
  </si>
  <si>
    <t>Sidorenko Inna - ģimenes ārsta prakse</t>
  </si>
  <si>
    <t>Timšāne Gunta - ģimenes ārsta un pediatra prakse</t>
  </si>
  <si>
    <t>Timšāne</t>
  </si>
  <si>
    <t>Smārdes doktorāts, Sabiedrība ar ierobežotu atbildību</t>
  </si>
  <si>
    <t>Moškeviča</t>
  </si>
  <si>
    <t>Pūpola Ieva - ģimenes ārsta prakse</t>
  </si>
  <si>
    <t>Kauguru veselības centrs, Pašvaldības sabiedrība ar ierobežotu atbildību</t>
  </si>
  <si>
    <t>Ruzina</t>
  </si>
  <si>
    <t>Kuzma Ilze - ģimenes ārsta prakse</t>
  </si>
  <si>
    <t>Kuzma</t>
  </si>
  <si>
    <t>Homka</t>
  </si>
  <si>
    <t>Kameņeckis Miroslavs - ģimenes ārsta prakse</t>
  </si>
  <si>
    <t>Miroslavs</t>
  </si>
  <si>
    <t>Kameņeckis</t>
  </si>
  <si>
    <t>Aglonas doktorāts-S, SIA</t>
  </si>
  <si>
    <t>Valaine</t>
  </si>
  <si>
    <t>Šarna Vizma - ģimenes ārsta prakse</t>
  </si>
  <si>
    <t>Šarna</t>
  </si>
  <si>
    <t>Zorģe Lolita - ģimenes ārsta prakse</t>
  </si>
  <si>
    <t>Lolita</t>
  </si>
  <si>
    <t>Zorģe</t>
  </si>
  <si>
    <t>Ozola Māra - ģimenes ārsta prakse</t>
  </si>
  <si>
    <t>Blaua Silva - ģimenes ārsta prakse</t>
  </si>
  <si>
    <t>Blaua</t>
  </si>
  <si>
    <t>Gredzena Aija - ģimenes ārsta prakse</t>
  </si>
  <si>
    <t>Gredzena</t>
  </si>
  <si>
    <t>Čaika Natālija - ģimenes ārsta, endokrinologa, arodveselības un arodslimību ārsta prakse</t>
  </si>
  <si>
    <t>Čaika</t>
  </si>
  <si>
    <t>Baika Anita - ģimenes ārsta, internista un kardiologa  ārsta prakse</t>
  </si>
  <si>
    <t>Baika</t>
  </si>
  <si>
    <t>Cirša Aija - ģimenes ārsta prakse</t>
  </si>
  <si>
    <t>Cirša</t>
  </si>
  <si>
    <t>Tatjanas Krutikas ārsta prakse, SIA</t>
  </si>
  <si>
    <t>Krutika</t>
  </si>
  <si>
    <t>K.Zivtiņas ārsta prakse, Sabiedrība ar ierobežotu atbildību</t>
  </si>
  <si>
    <t>Zivtiņa-Kravale</t>
  </si>
  <si>
    <t>Čukurs Āris - ģimenes ārsta prakse</t>
  </si>
  <si>
    <t>Āris</t>
  </si>
  <si>
    <t>Čukurs</t>
  </si>
  <si>
    <t>A.Lucenko ārsta prakse, SIA</t>
  </si>
  <si>
    <t>Lucenko</t>
  </si>
  <si>
    <t>Ligitas Vulfas ārsta prakse, SIA</t>
  </si>
  <si>
    <t>Vulfa</t>
  </si>
  <si>
    <t>LAROMED, SIA</t>
  </si>
  <si>
    <t>Reine Maiga - ģimenes ārsta un pediatra prakse</t>
  </si>
  <si>
    <t>Reine</t>
  </si>
  <si>
    <t>I. Ločmeles ārsta prakse, Sabiedrība ar ierobežotu atbildību</t>
  </si>
  <si>
    <t>Ločmele</t>
  </si>
  <si>
    <t>Balmane Margarita - ģimenes ārsta prakse</t>
  </si>
  <si>
    <t>Margarita</t>
  </si>
  <si>
    <t>Balmane</t>
  </si>
  <si>
    <t>SANDRAS KUKAINES DOKTORĀTS, SIA</t>
  </si>
  <si>
    <t>Kukaine</t>
  </si>
  <si>
    <t>Dakteres Spēlītes ārsta prakse, Sabiedrība ar ierobežotu atbildību</t>
  </si>
  <si>
    <t>Spēlīte</t>
  </si>
  <si>
    <t>Ponne Inguna - ģimenes ārsta prakse</t>
  </si>
  <si>
    <t>Ponne</t>
  </si>
  <si>
    <t>Ribakova Tatjana - ģimenes ārsta prakse</t>
  </si>
  <si>
    <t>Ribakova</t>
  </si>
  <si>
    <t>SANUS SN, SIA</t>
  </si>
  <si>
    <t>Novika</t>
  </si>
  <si>
    <t>Voicehoviča Jekaterīna - ģimenes ārsta prakse</t>
  </si>
  <si>
    <t>Voicehoviča</t>
  </si>
  <si>
    <t>Leškoviča Antoņina - ģimenes ārsta prakse</t>
  </si>
  <si>
    <t>Leškoviča</t>
  </si>
  <si>
    <t>Kronoss, Sabiedrība ar ierobežotu atbildību</t>
  </si>
  <si>
    <t>Serebrjakova</t>
  </si>
  <si>
    <t>Raka</t>
  </si>
  <si>
    <t>Ingas Namavires ģimenes ārsta prakse, Sabiedrība ar ierobežotu atbildību</t>
  </si>
  <si>
    <t>Namavire</t>
  </si>
  <si>
    <t>Rutkovskis Vasilijs - ģimenes ārsta prakse</t>
  </si>
  <si>
    <t>Vasilijs</t>
  </si>
  <si>
    <t>Kirsanova Ļubova - ģimenes ārsta prakse</t>
  </si>
  <si>
    <t>Kirsanova</t>
  </si>
  <si>
    <t>Krētaine Dace - ģimenes ārsta prakse</t>
  </si>
  <si>
    <t>Krētaine</t>
  </si>
  <si>
    <t>Trušele Gunta- ģimenes ārsta prakse</t>
  </si>
  <si>
    <t>Trušele</t>
  </si>
  <si>
    <t>Zariņa Ināra - ģimenes ārsta prakse</t>
  </si>
  <si>
    <t>Nadeždas Tereškinas ģimenes ārsta prakse, Sabiedrība ar ierobežotu atbildību</t>
  </si>
  <si>
    <t>Tereškina</t>
  </si>
  <si>
    <t>Gailīte Dzintra - ģimenes ārsta prakse</t>
  </si>
  <si>
    <t>Marhele Lidija - ģimenes ārsta un arodveselības un arodslimību ārsta prakse</t>
  </si>
  <si>
    <t>Marhele</t>
  </si>
  <si>
    <t>Oskars</t>
  </si>
  <si>
    <t>Plivčs</t>
  </si>
  <si>
    <t>Dziļuma Ilze - ģimenes ārsta prakse</t>
  </si>
  <si>
    <t>Dziļuma</t>
  </si>
  <si>
    <t>Fjodorova Inga - ģimenes ārsta prakse</t>
  </si>
  <si>
    <t>Fjodorova</t>
  </si>
  <si>
    <t>Pūpola Linda - ģimenes ārsta un pediatra prakse</t>
  </si>
  <si>
    <t>S.Birznieces-Bekmanes ģimenes ārsta un pediatra prakse, Sabiedrība ar ierobežotu atbildību</t>
  </si>
  <si>
    <t>Birzniece-Bekmane</t>
  </si>
  <si>
    <t>Prokofjeva</t>
  </si>
  <si>
    <t>Elksniņa Bronislava - ģimenes ārsta prakse</t>
  </si>
  <si>
    <t>Bronislava</t>
  </si>
  <si>
    <t>Elksniņa</t>
  </si>
  <si>
    <t>Goba Eva - ārsta prakse pediatrijā un fizikālā un rehabilitācijas medicīnā</t>
  </si>
  <si>
    <t>Eva</t>
  </si>
  <si>
    <t>Goba</t>
  </si>
  <si>
    <t>Beijere Līga - ģimenes ārsta prakse</t>
  </si>
  <si>
    <t>Beijere</t>
  </si>
  <si>
    <t>Dunavecka Olga - ģimenes ārsta prakse</t>
  </si>
  <si>
    <t>Dunavecka</t>
  </si>
  <si>
    <t>Ellas Šatalovas ģimenes ārsta un pediatra prakse, SIA</t>
  </si>
  <si>
    <t>Šatalova</t>
  </si>
  <si>
    <t>Kundrāte Gunta - ģimenes ārsta prakse</t>
  </si>
  <si>
    <t>Kundrāte</t>
  </si>
  <si>
    <t>Mikule Laila - ģimenes ārsta prakse</t>
  </si>
  <si>
    <t>Mikule</t>
  </si>
  <si>
    <t>DAKTERIS, Sabiedrība ar ierobežotu atbildību</t>
  </si>
  <si>
    <t>Grāvele</t>
  </si>
  <si>
    <t>Rūtenberga</t>
  </si>
  <si>
    <t>Vijas Freimanes ārsta prakse, Sabiedrība ar ierobežotu atbildību</t>
  </si>
  <si>
    <t>Baldiņa Maija - ģimenes ārsta prakse</t>
  </si>
  <si>
    <t>Baldiņa</t>
  </si>
  <si>
    <t>Fedorovičs-Rubenis</t>
  </si>
  <si>
    <t>VIKTORIJA D, Rīgas pilsētas V.Driksmanes individuālais uzņēmums medicīniskā firma</t>
  </si>
  <si>
    <t>Driksmane</t>
  </si>
  <si>
    <t>Akmentiņa Maruta - ģimenes ārsta prakse</t>
  </si>
  <si>
    <t>Akmentiņa</t>
  </si>
  <si>
    <t>Sokaļska Alla - ģimenes ārsta prakse</t>
  </si>
  <si>
    <t>Sokaļska</t>
  </si>
  <si>
    <t>Strautiņa Inese - ģimenes ārsta prakse</t>
  </si>
  <si>
    <t>Strautiņa</t>
  </si>
  <si>
    <t>Pavloviča Anna - ģimenes ārsta prakse</t>
  </si>
  <si>
    <t>Pavloviča</t>
  </si>
  <si>
    <t>Liepājas ģimenes veselības centrs, SIA</t>
  </si>
  <si>
    <t>Reicle</t>
  </si>
  <si>
    <t>Kraģis Juris - ģimenes ārsta prakse</t>
  </si>
  <si>
    <t>Kraģis</t>
  </si>
  <si>
    <t>Pučkovs Dmitrijs - ģimenes ārsta prakse</t>
  </si>
  <si>
    <t>Pučkovs</t>
  </si>
  <si>
    <t>Kozaka Nataļja - ģimenes ārsta prakse</t>
  </si>
  <si>
    <t>Kozaka</t>
  </si>
  <si>
    <t>Karlsone Aija - ģimenes ārsta prakse</t>
  </si>
  <si>
    <t>Karlsone</t>
  </si>
  <si>
    <t>Nātra Inga - ģimenes ārsta prakse</t>
  </si>
  <si>
    <t>Rutkovska Diana - ģimenes ārsta prakse</t>
  </si>
  <si>
    <t>Diana</t>
  </si>
  <si>
    <t>Rutkovska</t>
  </si>
  <si>
    <t>Jakubauska Indra - ģimenes ārsta prakse</t>
  </si>
  <si>
    <t>Jakubauska</t>
  </si>
  <si>
    <t>Skurihina Inna - ģimenes ārsta un arodveselības un arodslimību ārsta prakse</t>
  </si>
  <si>
    <t>Skurihina</t>
  </si>
  <si>
    <t>Vesele Brigita - ģimenes ārsta un pediatra prakse</t>
  </si>
  <si>
    <t>Vesele</t>
  </si>
  <si>
    <t>Madaras Freimanes ģimenes ārsta prakse, SIA</t>
  </si>
  <si>
    <t>Miķelsone Astra - ģimenes ārsta un arodveselības un arodslimību ārsta prakse</t>
  </si>
  <si>
    <t>Astra</t>
  </si>
  <si>
    <t>Miķelsone</t>
  </si>
  <si>
    <t>Solodova Tatjana - ģimenes ārsta prakse</t>
  </si>
  <si>
    <t>Solodova</t>
  </si>
  <si>
    <t>Ārstu privātprakse "SVĪRE PLUS", Sabiedrība ar ierobežotu atbildību</t>
  </si>
  <si>
    <t>Grauze</t>
  </si>
  <si>
    <t>Bebris</t>
  </si>
  <si>
    <t>Saļahova Farida - ģimenes ārsta prakse</t>
  </si>
  <si>
    <t>Farida</t>
  </si>
  <si>
    <t>Saļahova</t>
  </si>
  <si>
    <t>Lauras Veides ģimenes ārsta prakse, SIA</t>
  </si>
  <si>
    <t>Šnaidere Jūlija - ģimenes ārsta prakse</t>
  </si>
  <si>
    <t>Šnaidere</t>
  </si>
  <si>
    <t>Zandas Oliņas Putenes ģimenes ārsta prakse, Sabiedrība ar ierobežotu atbildību</t>
  </si>
  <si>
    <t>Oliņa-Putene</t>
  </si>
  <si>
    <t>ALSMED, SIA</t>
  </si>
  <si>
    <t>Soida</t>
  </si>
  <si>
    <t>Fjodorova Natalija - ģimenes ārsta prakse</t>
  </si>
  <si>
    <t>Tīcmane Gunta - ģimenes ārsta prakse</t>
  </si>
  <si>
    <t>Tīcmane</t>
  </si>
  <si>
    <t>Ligitas Hohas ārsta prakse, SIA</t>
  </si>
  <si>
    <t>Hoha</t>
  </si>
  <si>
    <t>Rožnova Ludmila - ģimenes ārsta prakse</t>
  </si>
  <si>
    <t>Rožnova</t>
  </si>
  <si>
    <t>Adamova-Krastiņa Maija - ģimenes ārsta prakse</t>
  </si>
  <si>
    <t>Adamova-Krastiņa</t>
  </si>
  <si>
    <t>Straupe Zita - ģimenes ārsta prakse</t>
  </si>
  <si>
    <t>Straupe</t>
  </si>
  <si>
    <t>Pjotrs</t>
  </si>
  <si>
    <t>Ļemeševskis</t>
  </si>
  <si>
    <t>Pučetis Edvīns - ģimenes ārsta prakse</t>
  </si>
  <si>
    <t>Pučetis</t>
  </si>
  <si>
    <t>Guntas Āboltiņas ģimenes ārsta prakse, Sabiedrība ar ierobežotu atbildību</t>
  </si>
  <si>
    <t>Āboltiņa</t>
  </si>
  <si>
    <t>Grīviņa Gita - ģimenes ārsta prakse</t>
  </si>
  <si>
    <t>Grīviņa</t>
  </si>
  <si>
    <t>Rudometova Irina - ārsta prakse pediatrijā</t>
  </si>
  <si>
    <t>Rudometova</t>
  </si>
  <si>
    <t>Dzene Sanita - ģimenes ārsta prakse</t>
  </si>
  <si>
    <t>Dzene</t>
  </si>
  <si>
    <t>I. Veinbergas ģimenes ārsta prakse, Sabiedrība ar ierobežotu atbildību</t>
  </si>
  <si>
    <t>JAUNGULBENES DOKTORĀTS, Gulbenes rajona Jaungulbenes pagasta L.Vebruāles ārstu prakses individuālais uzņēmums</t>
  </si>
  <si>
    <t>Vebruāle</t>
  </si>
  <si>
    <t>Dr. Ilzes Leimanes ģimenes ārstes prakse, SIA</t>
  </si>
  <si>
    <t>ĢIMENES ĀRSTA PRAKSE, Sabiedrība ar ierobežotu atbildību</t>
  </si>
  <si>
    <t>Vītiņa</t>
  </si>
  <si>
    <t>GEMMA doktorāts, SIA</t>
  </si>
  <si>
    <t>Gemma</t>
  </si>
  <si>
    <t>Šnikvalde Anita -  ģimenes ārsta un pediatra prakse</t>
  </si>
  <si>
    <t>Šnikvalde</t>
  </si>
  <si>
    <t>Grauda Dace - ģimenes ārsta prakse</t>
  </si>
  <si>
    <t>Grauda</t>
  </si>
  <si>
    <t>Nodelmane Jolanta - ģimenes ārsta prakse</t>
  </si>
  <si>
    <t>Nodelmane</t>
  </si>
  <si>
    <t>D.Pastares prakse, Sabiedrība ar ierobežotu atbildību</t>
  </si>
  <si>
    <t>Tomilina</t>
  </si>
  <si>
    <t>Afanasjeva Rita - ģimenes ārsta prakse</t>
  </si>
  <si>
    <t>Afanasjeva</t>
  </si>
  <si>
    <t>Nenišķe Iveta - ģimenes ārsta prakse</t>
  </si>
  <si>
    <t>Nenišķe</t>
  </si>
  <si>
    <t>Rožkalne</t>
  </si>
  <si>
    <t>MĀJAS ĀRSTS, Valentinas Tenis Rīgas individuālais uzņēmums medicīniskā firma</t>
  </si>
  <si>
    <t>Tene</t>
  </si>
  <si>
    <t>Dobžanska Ināra - ārsta prakse pediatrijā</t>
  </si>
  <si>
    <t>Dobžanska</t>
  </si>
  <si>
    <t>Griņa Nataļja - ģimenes ārsta un pediatra prakse</t>
  </si>
  <si>
    <t>Griņa</t>
  </si>
  <si>
    <t>Novikovs Boriss - ģimenes ārsta prakse</t>
  </si>
  <si>
    <t>Boriss</t>
  </si>
  <si>
    <t>Novikovs</t>
  </si>
  <si>
    <t>VIDRIŽU DOKTORĀTS, SIA</t>
  </si>
  <si>
    <t>Grandāns</t>
  </si>
  <si>
    <t>Ilzes Silanžas ārsta prakse, SIA</t>
  </si>
  <si>
    <t>Silanža</t>
  </si>
  <si>
    <t>Jūlijas Balandinas ģimenes ārsta prakse, SIA</t>
  </si>
  <si>
    <t>Balandina</t>
  </si>
  <si>
    <t>I.Dūces ārsta privātprakse, Sabiedrība ar ierobežotu atbildību</t>
  </si>
  <si>
    <t>Dūce</t>
  </si>
  <si>
    <t>MADONAS TRAUMATOLOĢIJAS UN ORTOPĒDIJAS KLĪNIKA, Sabiedrība ar ierobežotu atbildību</t>
  </si>
  <si>
    <t>Zenta</t>
  </si>
  <si>
    <t>Stradiņa</t>
  </si>
  <si>
    <t>SILVA MED, Rīgas pilsētas S.Pujātes individuālais uzņēmums medicīniskā firma</t>
  </si>
  <si>
    <t>Pujāte</t>
  </si>
  <si>
    <t>Želve</t>
  </si>
  <si>
    <t>ASAFREJA, Sabiedrība ar ierobežotu atbildību</t>
  </si>
  <si>
    <t>Asafreja</t>
  </si>
  <si>
    <t>Pone Gundega - ģimenes ārsta prakse</t>
  </si>
  <si>
    <t>Pone</t>
  </si>
  <si>
    <t>Dr.Rukmanes ģimenes ārsta prakse, Sabiedrība ar ierobežotu atbildību</t>
  </si>
  <si>
    <t>Gunita</t>
  </si>
  <si>
    <t>Rukmane</t>
  </si>
  <si>
    <t>Bērziņa Valda - ģimenes ārsta prakse</t>
  </si>
  <si>
    <t>Miķelsone Ingrīda - ģimenes ārsta un pediatra prakse</t>
  </si>
  <si>
    <t>Plūme Anda - ģimenes ārsta un ginekologa, dzemdību speciālista prakse</t>
  </si>
  <si>
    <t>Plūme</t>
  </si>
  <si>
    <t>Aions, SIA</t>
  </si>
  <si>
    <t>Dāboliņa</t>
  </si>
  <si>
    <t>Gulbis Raitis - ģimenes ārsta prakse</t>
  </si>
  <si>
    <t>Raitis</t>
  </si>
  <si>
    <t>Gulbis</t>
  </si>
  <si>
    <t>Anetes Urķes ģimenes ārsta prakse, SIA</t>
  </si>
  <si>
    <t>Urķe</t>
  </si>
  <si>
    <t>Baumane Maija - ģimenes ārsta prakse</t>
  </si>
  <si>
    <t>Bergmane Anita - ģimenes ārsta prakse</t>
  </si>
  <si>
    <t>Grosvalde</t>
  </si>
  <si>
    <t>Kazarjana Anželika - ģimenes ārsta prakse</t>
  </si>
  <si>
    <t>Anželika</t>
  </si>
  <si>
    <t>Kazarjana</t>
  </si>
  <si>
    <t>Rasmane Ligita -ģimenes ārsta prakse</t>
  </si>
  <si>
    <t>Rasmane</t>
  </si>
  <si>
    <t>Raga Ineta - ģimenes ārsta prakse</t>
  </si>
  <si>
    <t>Raga</t>
  </si>
  <si>
    <t>Ašmane Solveiga - ģimenes ārsta un arodveselības un arodslimību ārsta prakse</t>
  </si>
  <si>
    <t>Ašmane</t>
  </si>
  <si>
    <t>S. MICKEVIČAS ārsta prakse, Sabiedrība ar ierobežotu atbildību</t>
  </si>
  <si>
    <t>Baranovska Ārija - ģimenes ārsta prakse</t>
  </si>
  <si>
    <t>Baranovska</t>
  </si>
  <si>
    <t>INGAS ŽĪGURES ĀRSTA PRAKSE, IK</t>
  </si>
  <si>
    <t>Albina</t>
  </si>
  <si>
    <t>Shchapova</t>
  </si>
  <si>
    <t>Šmite Ieva - ģimenes ārsta prakse</t>
  </si>
  <si>
    <t>Frolova Tatjana  - ģimenes ārsta un pediatra prakse</t>
  </si>
  <si>
    <t>Frolova</t>
  </si>
  <si>
    <t>Pūce Daira - ģimenes ārsta prakse</t>
  </si>
  <si>
    <t>Daira</t>
  </si>
  <si>
    <t>Jelgavas doktorāts, SIA</t>
  </si>
  <si>
    <t>Baķe</t>
  </si>
  <si>
    <t>Šmits Roberts - ārsta internista prakse</t>
  </si>
  <si>
    <t>Šmits</t>
  </si>
  <si>
    <t>Grosbaha</t>
  </si>
  <si>
    <t>Lapa Daina - ģimenes ārsta un arodveselības un arodslimību ārsta prakse</t>
  </si>
  <si>
    <t>Lapa</t>
  </si>
  <si>
    <t>Hudina Vera - ārsta internista prakse</t>
  </si>
  <si>
    <t>Hudina</t>
  </si>
  <si>
    <t>Jefremova Gunta - ģimenes ārsta prakse</t>
  </si>
  <si>
    <t>Jefremova</t>
  </si>
  <si>
    <t>Kaķenieku ambulance, Sabiedrība ar ierobežotu atbildību</t>
  </si>
  <si>
    <t>Leonoras Burovas ģimenes ārsta prakse, SIA</t>
  </si>
  <si>
    <t>Leonora</t>
  </si>
  <si>
    <t>Burova</t>
  </si>
  <si>
    <t>GSM Medical, SIA</t>
  </si>
  <si>
    <t>Skruze-Janava</t>
  </si>
  <si>
    <t>Grunte Inga - ģimenes ārsta prakse</t>
  </si>
  <si>
    <t>Grunte</t>
  </si>
  <si>
    <t>Butramjevs Dmitrijs - ģimenes ārsta prakse</t>
  </si>
  <si>
    <t>Butramjevs</t>
  </si>
  <si>
    <t>V. MEĻŅIKAS ārsta prakse, Sabiedrība ar ierobežotu atbildību</t>
  </si>
  <si>
    <t>Meļņika</t>
  </si>
  <si>
    <t>Seržāne Maruta - ģimenes ārsta prakse</t>
  </si>
  <si>
    <t>Seržāne</t>
  </si>
  <si>
    <t>RIMED, Sabiedrība ar ierobežotu atbildību</t>
  </si>
  <si>
    <t>Rinkevica</t>
  </si>
  <si>
    <t>Rancāne Līga - ģimenes ārsta un pediatra prakse</t>
  </si>
  <si>
    <t>ES-ģimenes ārsta prakse, Sabiedrība ar ierobežotu atbildību</t>
  </si>
  <si>
    <t>Ņikitina</t>
  </si>
  <si>
    <t>Lasmane Gundega - ģimenes ārsta un pediatra prakse</t>
  </si>
  <si>
    <t>Jačmeņova Tatjana - ģimenes ārsta un pediatra prakse</t>
  </si>
  <si>
    <t>Jačmeņova</t>
  </si>
  <si>
    <t>Astrīdas Kalnāres ģimenes ārstes prakse, Sabiedrība ar ierobežotu atbildību</t>
  </si>
  <si>
    <t>Kalnāre</t>
  </si>
  <si>
    <t>Nadeta, SIA</t>
  </si>
  <si>
    <t>Bernadeta</t>
  </si>
  <si>
    <t>Belova</t>
  </si>
  <si>
    <t>Nalivaiko Aina- ģimenes ārsta prakse</t>
  </si>
  <si>
    <t>Nalivaiko</t>
  </si>
  <si>
    <t>Niedola Ieva - ģimenes ārsta prakse</t>
  </si>
  <si>
    <t>Niedola</t>
  </si>
  <si>
    <t>I. Menisa ģimenes ārsta prakse, Sabiedrība ar ierobežotu atbildību</t>
  </si>
  <si>
    <t>Iļja</t>
  </si>
  <si>
    <t>Meniss</t>
  </si>
  <si>
    <t>B. Kalniņas ģimenes ārsta prakse, Sabiedrība ar ierobežotu atbildību</t>
  </si>
  <si>
    <t>Dārziņa</t>
  </si>
  <si>
    <t>Maijas Kozlovskas ģimenes ārsta prakse, SIA</t>
  </si>
  <si>
    <t>Kozlovska</t>
  </si>
  <si>
    <t>Petrova Ludmila - ģimenes ārsta un arodveselības un arodslimību ārsta prakse</t>
  </si>
  <si>
    <t>Petrova</t>
  </si>
  <si>
    <t>Māliņa Judīte - ģimenes ārsta prakse</t>
  </si>
  <si>
    <t>Judīte</t>
  </si>
  <si>
    <t>Māliņa</t>
  </si>
  <si>
    <t>Cingele Aija - ģimenes ārsta prakse</t>
  </si>
  <si>
    <t>Cingele</t>
  </si>
  <si>
    <t>Ģimenes ārstu doktorāts, SIA</t>
  </si>
  <si>
    <t>Melišus</t>
  </si>
  <si>
    <t>Jaunķiķe Vineta - ģimenes ārsta prakse</t>
  </si>
  <si>
    <t>Vineta</t>
  </si>
  <si>
    <t>Jaunķiķe</t>
  </si>
  <si>
    <t>Petrāns Jānis - ģimenes ārsta prakse</t>
  </si>
  <si>
    <t>Petrāns</t>
  </si>
  <si>
    <t>Paņina Irina - ģimenes ārsta un arodveselības un arodslimību ārsta prakse</t>
  </si>
  <si>
    <t>Paņina</t>
  </si>
  <si>
    <t>Perna Inna - ģimenes ārsta un pediatra prakse</t>
  </si>
  <si>
    <t>Perna</t>
  </si>
  <si>
    <t>Prindule Arita - ģimenes ārsta prakse</t>
  </si>
  <si>
    <t>Arita</t>
  </si>
  <si>
    <t>Rutka Zinaīda - ģimenes ārsta prakse</t>
  </si>
  <si>
    <t>Zinaīda</t>
  </si>
  <si>
    <t>Rutka</t>
  </si>
  <si>
    <t>Solovjova Kira -  ģimenes ārsta prakse</t>
  </si>
  <si>
    <t>Kira</t>
  </si>
  <si>
    <t>Solovjova</t>
  </si>
  <si>
    <t>Sevastjanova Viktorija - ģimenes ārsta prakse</t>
  </si>
  <si>
    <t>Sevastjanova</t>
  </si>
  <si>
    <t>LUMALE DOKTORĀTS, Rīgas pilsētas Lilijas Lapsas individuālais uzņēmums</t>
  </si>
  <si>
    <t>Lapsa</t>
  </si>
  <si>
    <t>Homenko Aleksandra - ģimenes ārsta prakse</t>
  </si>
  <si>
    <t>Homenko</t>
  </si>
  <si>
    <t>Andas Mellenbergas ārsta prakse, Sabiedrība ar ierobežotu atbildību</t>
  </si>
  <si>
    <t>Mellenberga</t>
  </si>
  <si>
    <t>L.Petražickas Doktorāts, SIA</t>
  </si>
  <si>
    <t>Petražicka</t>
  </si>
  <si>
    <t>Timofejeva</t>
  </si>
  <si>
    <t>āp SANUS, SIA</t>
  </si>
  <si>
    <t>Barons</t>
  </si>
  <si>
    <t>Vitas Jirgensones ārsta prakse, SIA</t>
  </si>
  <si>
    <t>Jirgensone</t>
  </si>
  <si>
    <t>Paidere-Trubņika Dace - ģimenes ārsta prakse</t>
  </si>
  <si>
    <t>Paidere-Trubņika</t>
  </si>
  <si>
    <t>Margaritas Bargarumas ārsta prakse, SIA</t>
  </si>
  <si>
    <t>Bargaruma-Skaista</t>
  </si>
  <si>
    <t>ĀRSTES I.RAČINSKAS PRIVĀTPRAKSE, Irinas Račinskas Rīgas individuālais uzņēmums medicīniskā firma</t>
  </si>
  <si>
    <t>Račinska</t>
  </si>
  <si>
    <t>Ozola Ieva - ārsta prakse pediatrijā</t>
  </si>
  <si>
    <t>Zamotkina</t>
  </si>
  <si>
    <t>Šalajevs Vladimirs - ģimenes ārsta prakse un ārsta prakse vispārējā ultrasonogrāfijas metodē</t>
  </si>
  <si>
    <t>Šalajevs</t>
  </si>
  <si>
    <t>Medeor, SIA</t>
  </si>
  <si>
    <t>Dzidra</t>
  </si>
  <si>
    <t>Trumpika</t>
  </si>
  <si>
    <t>Prakse ģimenei, SIA</t>
  </si>
  <si>
    <t>Graudiņa</t>
  </si>
  <si>
    <t>Zaiceva Nataļja - ģimenes ārsta un arodveselības un arodslimību ārsta prakse</t>
  </si>
  <si>
    <t>Zaiceva</t>
  </si>
  <si>
    <t>Pauniņš Aivars - ģimenes ārsta prakse</t>
  </si>
  <si>
    <t>Pauniņš</t>
  </si>
  <si>
    <t>Skābarde Andra - ģimenes ārsta un pediatra prakse</t>
  </si>
  <si>
    <t>Skābarde</t>
  </si>
  <si>
    <t>Auces doktorāts, Sabiedrība ar ierobežotu atbildību</t>
  </si>
  <si>
    <t>Jakobsone</t>
  </si>
  <si>
    <t>Nonberga</t>
  </si>
  <si>
    <t>Streļča Ludmila - ģimenes ārsta prakse</t>
  </si>
  <si>
    <t>Streļča</t>
  </si>
  <si>
    <t>Astrīdas Marčenokas ģimenes ārstes prakse, SIA</t>
  </si>
  <si>
    <t>Marčenoka</t>
  </si>
  <si>
    <t>Vilcāne Anna - ģimenes ārsta prakse</t>
  </si>
  <si>
    <t>Vilcāne</t>
  </si>
  <si>
    <t>DAKTERIS IMANTS, SIA</t>
  </si>
  <si>
    <t>Lanka</t>
  </si>
  <si>
    <t>Medical Solutions, Sabiedrība ar ierobežotu atbildību</t>
  </si>
  <si>
    <t>Jeļiseikina</t>
  </si>
  <si>
    <t>Bula</t>
  </si>
  <si>
    <t>Grunda Darja - ģimenes ārsta prakse</t>
  </si>
  <si>
    <t>Grunda</t>
  </si>
  <si>
    <t>ĻUBOVAS BARANOVSKAS ĢIMENES ĀRSTA PRAKSE, SIA</t>
  </si>
  <si>
    <t>DD Doktorāts, SIA</t>
  </si>
  <si>
    <t>Denija</t>
  </si>
  <si>
    <t>Dzirne</t>
  </si>
  <si>
    <t>Ornellas Smirnovas ģimenes ārsta prakse, SIA</t>
  </si>
  <si>
    <t>Ornella</t>
  </si>
  <si>
    <t>Smirnova</t>
  </si>
  <si>
    <t>Kulišovs Ignatijs - ģimenes ārsta prakse</t>
  </si>
  <si>
    <t>Ignatijs</t>
  </si>
  <si>
    <t>Kulišovs</t>
  </si>
  <si>
    <t>Rožuleja Aina - ģimenes ārsta un pediatra prakse</t>
  </si>
  <si>
    <t>Rožuleja</t>
  </si>
  <si>
    <t>Maijas Petrovas ārsta prakse, Sabiedrība ar ierobežotu atbildību</t>
  </si>
  <si>
    <t>Ulmane Olita - ģimenes ārsta prakse</t>
  </si>
  <si>
    <t>Ulmane</t>
  </si>
  <si>
    <t>Inetas Baumanes veselības centrs "Maristella" , SIA</t>
  </si>
  <si>
    <t>Miķelsone Sandra - ģimenes ārsta prakse</t>
  </si>
  <si>
    <t>Ostašova Māra - ģimenes ārsta prakse</t>
  </si>
  <si>
    <t>Ostašova</t>
  </si>
  <si>
    <t>Aksanas Utenkovas ārsta prakse, SIA</t>
  </si>
  <si>
    <t>Aksana</t>
  </si>
  <si>
    <t>Utenkova</t>
  </si>
  <si>
    <t>Urbanoviča Anita - ģimenes ārsta prakse</t>
  </si>
  <si>
    <t>Ludmilas Zeiļukas ārsta prakse, SIA</t>
  </si>
  <si>
    <t>Zeiļuka</t>
  </si>
  <si>
    <t>Dīriņa Vija - ģimenes ārsta prakse</t>
  </si>
  <si>
    <t>ANJE, SIA</t>
  </si>
  <si>
    <t>Ditas Zeltiņas ārsta prakse, SIA</t>
  </si>
  <si>
    <t>Sedova Gaļina - ģimenes ārsta prakse</t>
  </si>
  <si>
    <t>Sedova</t>
  </si>
  <si>
    <t>Guļtjajeva Svetlana - ģimenes ārsta prakse</t>
  </si>
  <si>
    <t>Daniļenko</t>
  </si>
  <si>
    <t>Sproģe Ilze - ģimenes ārsta un pediatra prakse</t>
  </si>
  <si>
    <t>Sproģe</t>
  </si>
  <si>
    <t>Šapele Indra - ģimenes ārsta un pediatra prakse</t>
  </si>
  <si>
    <t>Šapele</t>
  </si>
  <si>
    <t>Veide Artūrs - ģimenes ārsta un arodveselības un arodslimību ārsta prakse</t>
  </si>
  <si>
    <t>GUNTAS KAUGARES ĢIMENES ĀRSTA PRAKSE, Sabiedrība ar ierobežotu atbildību</t>
  </si>
  <si>
    <t>Kaugare</t>
  </si>
  <si>
    <t>Medicinus, Sabiedrība ar ierobežotu atbildību</t>
  </si>
  <si>
    <t>ILZES KUKUTES ĢIMENES ĀRSTA PRAKSE, SIA</t>
  </si>
  <si>
    <t>Kukute</t>
  </si>
  <si>
    <t>Sīricas ārsta prakse, Sabiedrība ar ierobežotu atbildību</t>
  </si>
  <si>
    <t>Sīrica</t>
  </si>
  <si>
    <t>Daigas Āboltiņas ģimenes ārsta prakse, Sabiedrība ar ierobežotu atbildību</t>
  </si>
  <si>
    <t>Blese Pēteris - ģimenes ārsta prakse</t>
  </si>
  <si>
    <t>Blese</t>
  </si>
  <si>
    <t>Jutas Ošenieces ģimenes ārsta prakse, SIA</t>
  </si>
  <si>
    <t>Juta</t>
  </si>
  <si>
    <t>Ošeniece</t>
  </si>
  <si>
    <t>Zepa Dace - ģimenes ārsta prakse</t>
  </si>
  <si>
    <t>Zepa</t>
  </si>
  <si>
    <t>Fokina</t>
  </si>
  <si>
    <t>MEDEXPERT PLUS, Sabiedrība ar ierobežotu atbildību</t>
  </si>
  <si>
    <t>Gurenko</t>
  </si>
  <si>
    <t>Ērikas Borisovas ģimenes ārsta prakse, Sabiedrība ar ierobežotu atbildību</t>
  </si>
  <si>
    <t>Borisova</t>
  </si>
  <si>
    <t>Grinko Anna - ģimenes ārsta prakse</t>
  </si>
  <si>
    <t>Grinko</t>
  </si>
  <si>
    <t>Eglīte Daina - ģimenes ārsta prakse</t>
  </si>
  <si>
    <t>MPWG, Sabiedrība ar ierobežotu atbildību</t>
  </si>
  <si>
    <t>Pāvela</t>
  </si>
  <si>
    <t>Ainažu doktorāts, SIA</t>
  </si>
  <si>
    <t>Kreituse</t>
  </si>
  <si>
    <t>Berga Ruta -ģimenes ārsta prakse</t>
  </si>
  <si>
    <t>Larisas Zaharovas ģimenes ārsta un pediatra prakse, SIA</t>
  </si>
  <si>
    <t>Isakoviča Žaneta - ģimenes ārsta prakse</t>
  </si>
  <si>
    <t>Isakoviča</t>
  </si>
  <si>
    <t>Rodionova Olga - ģimenes ārsta un arodveselības un arodslimību ārsta prakse</t>
  </si>
  <si>
    <t>Rodionova</t>
  </si>
  <si>
    <t>DAMIA, Sabiedrība ar ierobežotu atbildību</t>
  </si>
  <si>
    <t>Galeja</t>
  </si>
  <si>
    <t>Ņeznanova</t>
  </si>
  <si>
    <t>MANS DOKTORĀTS, SIA</t>
  </si>
  <si>
    <t>MEDICOM, Sabiedrība ar ierobežotu atbildību</t>
  </si>
  <si>
    <t>Bizjukova</t>
  </si>
  <si>
    <t>Martinsone-Bičevska Jolanta - ģimenes ārsta prakse</t>
  </si>
  <si>
    <t>Martinsone-Bičevska</t>
  </si>
  <si>
    <t>Kārkliņa Indra - ģimenes ārsta prakse</t>
  </si>
  <si>
    <t>Kārkliņa</t>
  </si>
  <si>
    <t>Liāna</t>
  </si>
  <si>
    <t>Petrova Inese - ģimenes ārsta un arodveselības un arodslimību ārsta prakse</t>
  </si>
  <si>
    <t>Rimjane Natālija - ģimenes ārsta, psihoterapeita un arodveselības un arodslimību ārsta prakse</t>
  </si>
  <si>
    <t>Rimjane</t>
  </si>
  <si>
    <t>Vēmane Monika - ģimenes ārsta un pediatra prakse</t>
  </si>
  <si>
    <t>Vēmane</t>
  </si>
  <si>
    <t>Braķe Aina - ģimenes ārsta prakse</t>
  </si>
  <si>
    <t>Braķe</t>
  </si>
  <si>
    <t>Mārupes Doktorāts, SIA</t>
  </si>
  <si>
    <t>Žagare</t>
  </si>
  <si>
    <t>Bērziņa Anita - ģimenes ārsta prakse un ārsta prakse vispārējā ultrasonogrāfijas metodē</t>
  </si>
  <si>
    <t>L.LAGZDIŅAS ĀRSTA PRAKSE, SIA</t>
  </si>
  <si>
    <t>Prindulis Jānis - ģimenes ārsta prakse</t>
  </si>
  <si>
    <t>Prindulis</t>
  </si>
  <si>
    <t>Kristīnes Babickas ģimenes ārstes prakse, Sabiedrība ar ierobežotu atbildību</t>
  </si>
  <si>
    <t>Romanovska Regīna - ģimenes ārsta un pediatra prakse</t>
  </si>
  <si>
    <t>Romanovska</t>
  </si>
  <si>
    <t>LAIMAS PRAKSE, SIA</t>
  </si>
  <si>
    <t>Upeniece</t>
  </si>
  <si>
    <t>Cikovska</t>
  </si>
  <si>
    <t>Cibule Dace - ģimenes ārsta un internista prakse</t>
  </si>
  <si>
    <t>Cibule</t>
  </si>
  <si>
    <t>Šakare Anna - ģimenes ārsta prakse</t>
  </si>
  <si>
    <t>Šakare</t>
  </si>
  <si>
    <t>Ģēģere Vineta -ģimenes ārsta prakse</t>
  </si>
  <si>
    <t>Ģēģere</t>
  </si>
  <si>
    <t>Grīnhofa Zaiga - ģimenes ārsta prakse</t>
  </si>
  <si>
    <t>Grīnhofa</t>
  </si>
  <si>
    <t>VIMED, Sabiedrība ar ierobežotu atbildību</t>
  </si>
  <si>
    <t>Vilkārse</t>
  </si>
  <si>
    <t>Zamjatina Inna - ģimenes ārsta prakse</t>
  </si>
  <si>
    <t>Zamjatina</t>
  </si>
  <si>
    <t>Veide Sarmīte - ģimenes ārsta prakse</t>
  </si>
  <si>
    <t>Serebrjakovs</t>
  </si>
  <si>
    <t>Vija Sniedziņa, IK</t>
  </si>
  <si>
    <t>Sniedziņa</t>
  </si>
  <si>
    <t>Vija Med, Sabiedrība ar ierobežotu atbildību</t>
  </si>
  <si>
    <t>Novožilova Jeļena - ģimenes ārsta un arodveselības un arodslimību ārsta prakse</t>
  </si>
  <si>
    <t>Novožilova</t>
  </si>
  <si>
    <t>Iolandas Šaihulovas ģimenes ārstes prakse, Sabiedrība ar ierobežotu atbildību</t>
  </si>
  <si>
    <t>Iolanda</t>
  </si>
  <si>
    <t>Šaihulova</t>
  </si>
  <si>
    <t>Lupkina Līga - ģimenes ārsta prakse</t>
  </si>
  <si>
    <t>Lupkina</t>
  </si>
  <si>
    <t>Molodcova Daiga - ģimenes ārsta prakse</t>
  </si>
  <si>
    <t>Molodcova</t>
  </si>
  <si>
    <t>Paradovska Inga - ģimenes ārsta un arodveselības un arodslimību ārsta prakse</t>
  </si>
  <si>
    <t>Paradovska</t>
  </si>
  <si>
    <t>Zaļeniece Rita - ģimenes ārsta prakse</t>
  </si>
  <si>
    <t>Zaļeniece</t>
  </si>
  <si>
    <t>Krievāne Dace -  ģimenes ārsta, kardiologa, arodveselības un arodslimību ārsta prakse</t>
  </si>
  <si>
    <t>Krievāne</t>
  </si>
  <si>
    <t>Lielause Gerda - ģimenes ārsta un pediatra prakse</t>
  </si>
  <si>
    <t>Gerda</t>
  </si>
  <si>
    <t>Lielause</t>
  </si>
  <si>
    <t>Kaļinkina Galija - ģimenes ārsta prakse</t>
  </si>
  <si>
    <t>Galija</t>
  </si>
  <si>
    <t>Semjonova Svetlana - ģimenes ārsta prakse</t>
  </si>
  <si>
    <t>Semjonova</t>
  </si>
  <si>
    <t>Langina Evita - ģimenes ārsta prakse</t>
  </si>
  <si>
    <t>Langina</t>
  </si>
  <si>
    <t>Grigorenko Nataļja - ģimenes ārsta un arodveselības un arodslimību ārsta prakse</t>
  </si>
  <si>
    <t>Grigorenko</t>
  </si>
  <si>
    <t>Kukurāne Skaidrīte - ģimenes ārsta prakse</t>
  </si>
  <si>
    <t>Kukurāne</t>
  </si>
  <si>
    <t>Kurator, SIA</t>
  </si>
  <si>
    <t>Anatoly</t>
  </si>
  <si>
    <t>Oprisnyak</t>
  </si>
  <si>
    <t>Sana</t>
  </si>
  <si>
    <t>Tolmačova Svetlana - ģimenes ārsta prakse</t>
  </si>
  <si>
    <t>Tolmačova</t>
  </si>
  <si>
    <t>Troska Dzintra - ģimenes ārsta un arodveselības un arodslimību ārsta prakse</t>
  </si>
  <si>
    <t>Troska</t>
  </si>
  <si>
    <t>Tēraude Aija - ģimenes ārsta un pediatra prakse</t>
  </si>
  <si>
    <t>Tēraude</t>
  </si>
  <si>
    <t>Siliņa Līga - ģimenes ārsta prakse</t>
  </si>
  <si>
    <t>Medical ambulance, Sabiedrība ar ierobežotu atbildību</t>
  </si>
  <si>
    <t>Žiļiča</t>
  </si>
  <si>
    <t>Ausmas Balodes ģimenes ārsta doktorāts, Sabiedrība ar ierobežotu atbildību</t>
  </si>
  <si>
    <t>Drēmane Liene - ģimenes ārsta prakse</t>
  </si>
  <si>
    <t>Drēmane</t>
  </si>
  <si>
    <t>Daine</t>
  </si>
  <si>
    <t>Vitas Vītolas ārsta prakse pediatrijā, Sabiedrība ar ierobežotu atbildību</t>
  </si>
  <si>
    <t>Filimonovs Oļegs - ģimenes ārsta prakse</t>
  </si>
  <si>
    <t>Oļegs</t>
  </si>
  <si>
    <t>Filimonovs</t>
  </si>
  <si>
    <t>Zadorožnaja Ņina - ģimenes ārsta prakse</t>
  </si>
  <si>
    <t>Zadorožnaja</t>
  </si>
  <si>
    <t>Kerēvica Ārija - ģimenes ārsta prakse</t>
  </si>
  <si>
    <t>Kerēvica</t>
  </si>
  <si>
    <t>I. Smirnovas ārsta prakse, SIA</t>
  </si>
  <si>
    <t>LĪGAS KOZLOVSKAS ĢIMENES ĀRSTA PRAKSE, Balvu pilsētas Līgas Kozlovskas individuālais uzņēmums</t>
  </si>
  <si>
    <t>Inas Mortukānes ārsta prakse, SIA</t>
  </si>
  <si>
    <t>Mortukāne</t>
  </si>
  <si>
    <t>Draška Rita - ģimenes ārsta prakse</t>
  </si>
  <si>
    <t>Draška</t>
  </si>
  <si>
    <t>M.Gavronskas ārsta prakse, Sabiedrība ar ierobežotu atbildību</t>
  </si>
  <si>
    <t>Gavronska</t>
  </si>
  <si>
    <t>Brūkle Līga - ģimenes ārsta prakse</t>
  </si>
  <si>
    <t>Brūkle</t>
  </si>
  <si>
    <t>Petroviča Larisa - ģimenes ārsta un pediatra prakse</t>
  </si>
  <si>
    <t>Petroviča</t>
  </si>
  <si>
    <t>Freimane Liene - ģimenes ārsta prakse</t>
  </si>
  <si>
    <t>Cinkus Vēsma -ģimenes ārsta prakse</t>
  </si>
  <si>
    <t>Cinkus</t>
  </si>
  <si>
    <t>Zēģele Linda - ģimenes ārsta prakse</t>
  </si>
  <si>
    <t>Zēģele</t>
  </si>
  <si>
    <t>Spīķe Ingrīda - ģimenes ārsta prakse</t>
  </si>
  <si>
    <t>Spīķe</t>
  </si>
  <si>
    <t>Ilzes Jākobsones ģimenes ārsta prakse, Sabiedrība ar ierobežotu atbildību</t>
  </si>
  <si>
    <t>Jākobsone</t>
  </si>
  <si>
    <t>Biserova Gaļina - ģimenes ārsta prakse</t>
  </si>
  <si>
    <t>Biserova</t>
  </si>
  <si>
    <t>ILSTRE, Sabiedrība ar ierobežotu atbildību</t>
  </si>
  <si>
    <t>Strēle</t>
  </si>
  <si>
    <t>Volkopa Inese - ģimenes ārsta un pediatra prakse</t>
  </si>
  <si>
    <t>Volkopa</t>
  </si>
  <si>
    <t>Agbobli Ruta - ģimenes ārsta prakse</t>
  </si>
  <si>
    <t>Agbobli</t>
  </si>
  <si>
    <t>Safranova Ieva - ģimenes ārsta prakse</t>
  </si>
  <si>
    <t>Safranova</t>
  </si>
  <si>
    <t>Astafjeva Veronika - ģimenes ārsta prakse</t>
  </si>
  <si>
    <t>Veronika</t>
  </si>
  <si>
    <t>Astafjeva</t>
  </si>
  <si>
    <t>L.Ņemņasevas ģimenes ārsta un pediatra prakse, Sabiedrība ar ierobežotu atbildību</t>
  </si>
  <si>
    <t>Ņemņaseva</t>
  </si>
  <si>
    <t>LIDIJAS LAGANOVSKAS ĢIMENES ĀRSTA PRAKSE, SIA</t>
  </si>
  <si>
    <t>Laganovska</t>
  </si>
  <si>
    <t>Zvagūze Inta - ģimenes ārsta prakse</t>
  </si>
  <si>
    <t>Zvagūze</t>
  </si>
  <si>
    <t>Fiļinceva</t>
  </si>
  <si>
    <t>Zondaka Natālija - ārsta internista prakse</t>
  </si>
  <si>
    <t>Zondaka</t>
  </si>
  <si>
    <t>Eglīte Vilhelmīne - ģimenes ārsta prakse</t>
  </si>
  <si>
    <t>Vilhelmīne</t>
  </si>
  <si>
    <t>Gosteva Inga - ģimenes ārsta prakse</t>
  </si>
  <si>
    <t>Gosteva</t>
  </si>
  <si>
    <t>Sarbantoviča Inese - ģimenes ārsta un pediatra prakse</t>
  </si>
  <si>
    <t>Sarbantoviča</t>
  </si>
  <si>
    <t>Robalde Dace - ārsta prakse pediatrijā</t>
  </si>
  <si>
    <t>Robalde</t>
  </si>
  <si>
    <t>Dzalbs Ainis - ģimenes ārsta un internista prakse</t>
  </si>
  <si>
    <t>Ainis</t>
  </si>
  <si>
    <t>Dzalbs</t>
  </si>
  <si>
    <t>Neiberga Baiba - ģimenes ārsta prakse</t>
  </si>
  <si>
    <t>Neiberga</t>
  </si>
  <si>
    <t>Pīleņģe Māra-ģimenes ārsta un arodveselības un arodslimību ārsta prakse, SIA</t>
  </si>
  <si>
    <t>Pīleņģe</t>
  </si>
  <si>
    <t>Skaistuma pasaule, Sabiedrība ar ierobežotu atbildību</t>
  </si>
  <si>
    <t>Revigo, Sabiedrība ar ierobežotu atbildību</t>
  </si>
  <si>
    <t>Goraja</t>
  </si>
  <si>
    <t>Dobulāne Tatjana - ģimenes ārsta prakse</t>
  </si>
  <si>
    <t>Dobulāne</t>
  </si>
  <si>
    <t>Ševčuka Olita - ģimenes ārsta prakse</t>
  </si>
  <si>
    <t>Ševčuka</t>
  </si>
  <si>
    <t>Babule Alīna - ģimenes ārsta prakse</t>
  </si>
  <si>
    <t>Alīna</t>
  </si>
  <si>
    <t>Babule</t>
  </si>
  <si>
    <t>SEMPERA DG, Sabiedrība ar ierobežotu atbildību</t>
  </si>
  <si>
    <t>Goberga</t>
  </si>
  <si>
    <t>Blese Ingrīda - ģimenes ārsta prakse</t>
  </si>
  <si>
    <t>Vesela ģimene, SIA</t>
  </si>
  <si>
    <t>Jelizaveta</t>
  </si>
  <si>
    <t>Aleksejeva</t>
  </si>
  <si>
    <t>Simsone Inta - ģimenes ārsta prakse</t>
  </si>
  <si>
    <t>Simsone</t>
  </si>
  <si>
    <t>Ilzes Skujas Ģimenes ārsta prakse, Sabiedrība ar ierobežotu atbildību</t>
  </si>
  <si>
    <t>Skuja</t>
  </si>
  <si>
    <t>Kosova Tatjana - ģimenes ārsta prakse</t>
  </si>
  <si>
    <t>Kosova</t>
  </si>
  <si>
    <t>Kurzeme</t>
  </si>
  <si>
    <t>Latgale</t>
  </si>
  <si>
    <t>Rīga</t>
  </si>
  <si>
    <t>Vidzeme</t>
  </si>
  <si>
    <t>Zemgale</t>
  </si>
  <si>
    <t xml:space="preserve">Ārstniecības iestādes kods </t>
  </si>
  <si>
    <t xml:space="preserve">Ārstniecības iestādes nosaukums </t>
  </si>
  <si>
    <t>Tabulā izmantotie apzīmējumi:</t>
  </si>
  <si>
    <t>Apmeklējumu skaits ģimenes ārsta praksē periodā  01.01.2022-30.06.2022.</t>
  </si>
  <si>
    <t>Pārskatā attēlotas ārstniecības personas, pie kuriem ir reģistrētie pacienti</t>
  </si>
  <si>
    <t>prakses, kurām lielāka daļa ir bērni</t>
  </si>
  <si>
    <t xml:space="preserve">prakses, kurām ir tikai bērni </t>
  </si>
  <si>
    <t>Tabulā norādīts apmeklējumu skaits pie ģimenes ārsta reģistrētajiem mērķa grupas pacientiem periodā no 01.01.2022-30.06.2022.  Pie veiktajiem apmeklējumiem no 01.01.2022-30.06.2022 ir ņemtas vērā arī  mājas vizītes, ka aŗī attālinātas konsultācijas. Salīdzinājums ar vidējo sasniegto rādītāju starp ģimenes ārstu praksēm atspoguļo konkrētās ģimenes ārstu prakses aptveri, kas salīdzināta ar vidējo rādītāju starp ģimenes ārstu praksēm periodā no 01.01.2022-30.06.2022, kas apmeklējumu skaits  klātienē ir 121%, apmeklējumu skaits mājās ir 2% un attālinātas konsultācijas ir 100%.</t>
  </si>
  <si>
    <t xml:space="preserve">Attālinātas konsultācijas uz 30.06.2022 </t>
  </si>
  <si>
    <t xml:space="preserve">Attālinātas konsultācijas </t>
  </si>
  <si>
    <t>Sasniegtais  attālināto konsultāciju rādītājs  ģimenes ārstu praksē, %</t>
  </si>
  <si>
    <t>Reģistrēto pacientu skaits ģimenes ārstu praksē kopā uz 01.06.2022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</si>
</sst>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charset val="186"/>
      <scheme val="minor"/>
    </font>
    <font>
      <sz val="11"/>
      <color theme="1"/>
      <name val="Calibri"/>
      <family val="2"/>
      <scheme val="minor"/>
    </font>
    <font>
      <sz val="12"/>
      <name val="Arial"/>
      <family val="2"/>
      <charset val="186"/>
    </font>
    <font>
      <sz val="12"/>
      <name val="Arial"/>
      <family val="2"/>
    </font>
    <font>
      <sz val="9"/>
      <color theme="1"/>
      <name val="Calibri"/>
      <family val="2"/>
      <charset val="186"/>
      <scheme val="minor"/>
    </font>
    <font>
      <sz val="9"/>
      <name val="Calibri"/>
      <family val="2"/>
      <charset val="186"/>
      <scheme val="minor"/>
    </font>
    <font>
      <b/>
      <sz val="9"/>
      <color theme="1"/>
      <name val="Calibri"/>
      <family val="2"/>
      <charset val="186"/>
      <scheme val="minor"/>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9" fontId="2" fillId="0" borderId="0" applyFont="0" applyFill="0" applyBorder="0" applyAlignment="0" applyProtection="0"/>
    <xf numFmtId="0" fontId="4" fillId="0" borderId="0"/>
    <xf numFmtId="0" fontId="3" fillId="0" borderId="0"/>
  </cellStyleXfs>
  <cellXfs count="55">
    <xf numFmtId="0" fontId="0" fillId="0" borderId="0" xfId="0"/>
    <xf numFmtId="0" fontId="5" fillId="0" borderId="0" xfId="0" applyFont="1" applyAlignment="1">
      <alignment wrapText="1"/>
    </xf>
    <xf numFmtId="0" fontId="5" fillId="0" borderId="0" xfId="0" applyFont="1"/>
    <xf numFmtId="0" fontId="7" fillId="3" borderId="1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shrinkToFit="1"/>
    </xf>
    <xf numFmtId="0" fontId="7" fillId="3" borderId="14" xfId="0" applyFont="1" applyFill="1" applyBorder="1" applyAlignment="1">
      <alignment horizontal="center" vertical="center" wrapText="1"/>
    </xf>
    <xf numFmtId="0" fontId="5" fillId="0" borderId="1" xfId="0" applyFont="1" applyBorder="1" applyAlignment="1">
      <alignment horizontal="left"/>
    </xf>
    <xf numFmtId="0" fontId="5" fillId="0" borderId="8" xfId="0" applyFont="1" applyBorder="1"/>
    <xf numFmtId="0" fontId="5" fillId="2" borderId="1" xfId="0" applyFont="1" applyFill="1" applyBorder="1" applyAlignment="1">
      <alignment horizontal="left"/>
    </xf>
    <xf numFmtId="1" fontId="6" fillId="0" borderId="10" xfId="0" applyNumberFormat="1" applyFont="1" applyBorder="1" applyAlignment="1">
      <alignment horizontal="center" vertical="center"/>
    </xf>
    <xf numFmtId="1" fontId="5" fillId="0" borderId="10" xfId="0" applyNumberFormat="1"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1" fontId="5" fillId="0" borderId="1" xfId="1" applyNumberFormat="1" applyFont="1" applyBorder="1" applyAlignment="1">
      <alignment horizontal="center" vertical="center"/>
    </xf>
    <xf numFmtId="1" fontId="5" fillId="0" borderId="1" xfId="1" applyNumberFormat="1" applyFont="1" applyFill="1" applyBorder="1" applyAlignment="1">
      <alignment horizontal="center" vertical="center"/>
    </xf>
    <xf numFmtId="0" fontId="5" fillId="0" borderId="11" xfId="0" applyFont="1" applyBorder="1" applyAlignment="1">
      <alignment horizontal="center" vertical="center"/>
    </xf>
    <xf numFmtId="1" fontId="5" fillId="0" borderId="12" xfId="1" applyNumberFormat="1" applyFont="1" applyBorder="1" applyAlignment="1">
      <alignment horizontal="center" vertical="center"/>
    </xf>
    <xf numFmtId="0" fontId="5" fillId="0" borderId="15" xfId="0" applyFont="1" applyBorder="1" applyAlignment="1">
      <alignment horizontal="left"/>
    </xf>
    <xf numFmtId="0" fontId="5" fillId="0" borderId="15" xfId="0" applyFont="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1" fontId="5" fillId="2" borderId="1" xfId="1" applyNumberFormat="1" applyFont="1" applyFill="1" applyBorder="1" applyAlignment="1">
      <alignment horizontal="center" vertical="center"/>
    </xf>
    <xf numFmtId="1" fontId="6" fillId="2" borderId="10" xfId="0" applyNumberFormat="1" applyFont="1" applyFill="1" applyBorder="1" applyAlignment="1">
      <alignment horizontal="center" vertical="center"/>
    </xf>
    <xf numFmtId="1" fontId="5" fillId="2" borderId="10" xfId="0" applyNumberFormat="1" applyFont="1" applyFill="1" applyBorder="1" applyAlignment="1">
      <alignment horizontal="center" vertical="center"/>
    </xf>
    <xf numFmtId="0" fontId="5" fillId="2" borderId="8" xfId="0" applyFont="1" applyFill="1" applyBorder="1"/>
    <xf numFmtId="0" fontId="5" fillId="4" borderId="1" xfId="0" applyFont="1" applyFill="1" applyBorder="1" applyAlignment="1">
      <alignment horizontal="left"/>
    </xf>
    <xf numFmtId="0" fontId="5" fillId="4" borderId="1" xfId="0" applyFont="1" applyFill="1" applyBorder="1" applyAlignment="1">
      <alignment horizontal="center" vertical="center"/>
    </xf>
    <xf numFmtId="0" fontId="5" fillId="4" borderId="9" xfId="0" applyFont="1" applyFill="1" applyBorder="1" applyAlignment="1">
      <alignment horizontal="center" vertical="center"/>
    </xf>
    <xf numFmtId="1" fontId="5" fillId="4" borderId="1" xfId="1" applyNumberFormat="1" applyFont="1" applyFill="1" applyBorder="1" applyAlignment="1">
      <alignment horizontal="center" vertical="center"/>
    </xf>
    <xf numFmtId="1" fontId="6" fillId="4" borderId="10" xfId="0" applyNumberFormat="1" applyFont="1" applyFill="1" applyBorder="1" applyAlignment="1">
      <alignment horizontal="center" vertical="center"/>
    </xf>
    <xf numFmtId="1" fontId="5" fillId="4" borderId="10" xfId="0" applyNumberFormat="1" applyFont="1" applyFill="1" applyBorder="1" applyAlignment="1">
      <alignment horizontal="center" vertical="center"/>
    </xf>
    <xf numFmtId="0" fontId="5" fillId="4" borderId="8" xfId="0" applyFont="1" applyFill="1" applyBorder="1"/>
    <xf numFmtId="0" fontId="5" fillId="4" borderId="1" xfId="0" applyFont="1" applyFill="1" applyBorder="1" applyAlignment="1">
      <alignment vertical="center"/>
    </xf>
    <xf numFmtId="0" fontId="5" fillId="2" borderId="1" xfId="0" applyFont="1" applyFill="1" applyBorder="1" applyAlignment="1">
      <alignment vertical="center"/>
    </xf>
    <xf numFmtId="0" fontId="7" fillId="0" borderId="1" xfId="0" applyFont="1" applyBorder="1" applyAlignment="1">
      <alignment vertical="center"/>
    </xf>
    <xf numFmtId="0" fontId="5" fillId="0" borderId="0" xfId="0" applyFont="1" applyAlignment="1">
      <alignment horizontal="left" vertical="center" wrapText="1"/>
    </xf>
    <xf numFmtId="1" fontId="5" fillId="4" borderId="3" xfId="0" applyNumberFormat="1" applyFont="1" applyFill="1" applyBorder="1" applyAlignment="1">
      <alignment horizontal="center"/>
    </xf>
    <xf numFmtId="1" fontId="5" fillId="4" borderId="4" xfId="0" applyNumberFormat="1" applyFont="1" applyFill="1" applyBorder="1" applyAlignment="1">
      <alignment horizontal="center"/>
    </xf>
    <xf numFmtId="1" fontId="5" fillId="4" borderId="2" xfId="0" applyNumberFormat="1" applyFont="1" applyFill="1" applyBorder="1" applyAlignment="1">
      <alignment horizontal="center"/>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6" fillId="0" borderId="0" xfId="3" applyFont="1" applyAlignment="1">
      <alignment horizontal="center" vertical="center"/>
    </xf>
    <xf numFmtId="0" fontId="1" fillId="0" borderId="0" xfId="0" applyFont="1" applyAlignment="1">
      <alignment horizontal="center" vertical="center"/>
    </xf>
    <xf numFmtId="0" fontId="7" fillId="3" borderId="1" xfId="0" applyFont="1" applyFill="1" applyBorder="1" applyAlignment="1">
      <alignment horizontal="center" vertical="center" wrapText="1"/>
    </xf>
    <xf numFmtId="0" fontId="7" fillId="0" borderId="17" xfId="0" applyFont="1" applyBorder="1" applyAlignment="1">
      <alignment horizontal="center" vertical="center"/>
    </xf>
    <xf numFmtId="0" fontId="5" fillId="4" borderId="1" xfId="0" applyFont="1" applyFill="1" applyBorder="1"/>
    <xf numFmtId="0" fontId="1" fillId="0" borderId="0" xfId="0" applyFont="1" applyAlignment="1">
      <alignment vertical="center"/>
    </xf>
    <xf numFmtId="0" fontId="0" fillId="2" borderId="1" xfId="0" applyFill="1" applyBorder="1"/>
  </cellXfs>
  <cellStyles count="4">
    <cellStyle name="Normal" xfId="0" builtinId="0"/>
    <cellStyle name="Normal 2" xfId="3" xr:uid="{62AAEA53-2BED-4E1B-BDD2-A7868ADCEFB9}"/>
    <cellStyle name="Normal 6" xfId="2" xr:uid="{2DA2AEE5-1536-48D0-AEF1-3B6F9E41E50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DF5A-556F-4D15-86E5-3C183AE784B9}">
  <dimension ref="A2:R1222"/>
  <sheetViews>
    <sheetView tabSelected="1" workbookViewId="0">
      <pane xSplit="2" ySplit="8" topLeftCell="C9" activePane="bottomRight" state="frozen"/>
      <selection pane="topRight" activeCell="C1" sqref="C1"/>
      <selection pane="bottomLeft" activeCell="A9" sqref="A9"/>
      <selection pane="bottomRight" activeCell="J15" sqref="J15"/>
    </sheetView>
  </sheetViews>
  <sheetFormatPr defaultRowHeight="15" x14ac:dyDescent="0.25"/>
  <cols>
    <col min="1" max="1" width="9.5703125" customWidth="1"/>
    <col min="2" max="2" width="12" customWidth="1"/>
    <col min="3" max="3" width="31.85546875" customWidth="1"/>
    <col min="4" max="4" width="13" customWidth="1"/>
    <col min="5" max="5" width="11.7109375" customWidth="1"/>
    <col min="6" max="17" width="15.7109375" customWidth="1"/>
    <col min="18" max="18" width="34" customWidth="1"/>
  </cols>
  <sheetData>
    <row r="2" spans="1:18" ht="81.75" customHeight="1" x14ac:dyDescent="0.25">
      <c r="A2" s="38" t="s">
        <v>2554</v>
      </c>
      <c r="B2" s="38"/>
      <c r="C2" s="38"/>
      <c r="D2" s="38"/>
      <c r="E2" s="38"/>
      <c r="F2" s="38"/>
      <c r="G2" s="38"/>
      <c r="H2" s="1"/>
      <c r="I2" s="2"/>
      <c r="J2" s="2"/>
      <c r="K2" s="2"/>
      <c r="L2" s="2"/>
      <c r="M2" s="2"/>
      <c r="N2" s="2"/>
      <c r="O2" s="2"/>
      <c r="P2" s="2"/>
      <c r="Q2" s="2"/>
      <c r="R2" s="2"/>
    </row>
    <row r="3" spans="1:18" ht="15" customHeight="1" x14ac:dyDescent="0.25">
      <c r="A3" s="37" t="s">
        <v>2549</v>
      </c>
      <c r="B3" s="51"/>
      <c r="C3" s="2"/>
      <c r="D3" s="2"/>
      <c r="E3" s="2"/>
      <c r="F3" s="2"/>
      <c r="G3" s="2"/>
      <c r="H3" s="2"/>
      <c r="I3" s="2"/>
      <c r="J3" s="2"/>
      <c r="K3" s="2"/>
      <c r="L3" s="2"/>
      <c r="M3" s="2"/>
      <c r="N3" s="2"/>
      <c r="O3" s="2"/>
      <c r="P3" s="2"/>
      <c r="Q3" s="2"/>
      <c r="R3" s="2"/>
    </row>
    <row r="4" spans="1:18" ht="15" customHeight="1" x14ac:dyDescent="0.25">
      <c r="A4" s="35" t="s">
        <v>2552</v>
      </c>
      <c r="B4" s="35"/>
      <c r="C4" s="52"/>
      <c r="D4" s="2"/>
      <c r="E4" s="2"/>
      <c r="F4" s="2"/>
      <c r="G4" s="2"/>
      <c r="H4" s="2"/>
      <c r="I4" s="2"/>
      <c r="J4" s="2"/>
      <c r="K4" s="2"/>
      <c r="L4" s="2"/>
      <c r="M4" s="2"/>
      <c r="N4" s="2"/>
      <c r="O4" s="2"/>
      <c r="P4" s="2"/>
      <c r="Q4" s="2"/>
      <c r="R4" s="2"/>
    </row>
    <row r="5" spans="1:18" ht="15" customHeight="1" x14ac:dyDescent="0.25">
      <c r="A5" s="36" t="s">
        <v>2553</v>
      </c>
      <c r="B5" s="36"/>
      <c r="C5" s="54"/>
      <c r="D5" s="49" t="s">
        <v>2550</v>
      </c>
      <c r="E5" s="49"/>
      <c r="F5" s="49"/>
      <c r="G5" s="49"/>
      <c r="H5" s="49"/>
      <c r="I5" s="49"/>
      <c r="J5" s="49"/>
      <c r="K5" s="49"/>
      <c r="L5" s="49"/>
      <c r="M5" s="49"/>
      <c r="N5" s="49"/>
      <c r="O5" s="49"/>
      <c r="P5" s="49"/>
      <c r="Q5" s="49"/>
      <c r="R5" s="53"/>
    </row>
    <row r="6" spans="1:18" ht="15.75" thickBot="1" x14ac:dyDescent="0.3">
      <c r="C6" s="48" t="s">
        <v>2551</v>
      </c>
      <c r="D6" s="48"/>
      <c r="E6" s="48"/>
      <c r="F6" s="48"/>
      <c r="G6" s="48"/>
      <c r="H6" s="48"/>
      <c r="I6" s="48"/>
      <c r="J6" s="48"/>
      <c r="K6" s="48"/>
      <c r="L6" s="48"/>
      <c r="M6" s="48"/>
      <c r="N6" s="48"/>
      <c r="O6" s="48"/>
      <c r="P6" s="48"/>
      <c r="Q6" s="48"/>
      <c r="R6" s="48"/>
    </row>
    <row r="7" spans="1:18" ht="15.75" thickBot="1" x14ac:dyDescent="0.3">
      <c r="A7" s="42" t="s">
        <v>2</v>
      </c>
      <c r="B7" s="44" t="s">
        <v>2547</v>
      </c>
      <c r="C7" s="44" t="s">
        <v>2548</v>
      </c>
      <c r="D7" s="44" t="s">
        <v>3</v>
      </c>
      <c r="E7" s="44" t="s">
        <v>4</v>
      </c>
      <c r="F7" s="44" t="s">
        <v>2558</v>
      </c>
      <c r="G7" s="44" t="s">
        <v>5</v>
      </c>
      <c r="H7" s="46" t="s">
        <v>6</v>
      </c>
      <c r="I7" s="39" t="s">
        <v>0</v>
      </c>
      <c r="J7" s="39"/>
      <c r="K7" s="40"/>
      <c r="L7" s="41" t="s">
        <v>1</v>
      </c>
      <c r="M7" s="39"/>
      <c r="N7" s="40"/>
      <c r="O7" s="41" t="s">
        <v>2556</v>
      </c>
      <c r="P7" s="39"/>
      <c r="Q7" s="39"/>
      <c r="R7" s="50" t="s">
        <v>12</v>
      </c>
    </row>
    <row r="8" spans="1:18" ht="60.75" thickBot="1" x14ac:dyDescent="0.3">
      <c r="A8" s="43"/>
      <c r="B8" s="45"/>
      <c r="C8" s="45"/>
      <c r="D8" s="45"/>
      <c r="E8" s="45"/>
      <c r="F8" s="45"/>
      <c r="G8" s="45"/>
      <c r="H8" s="47"/>
      <c r="I8" s="3" t="s">
        <v>7</v>
      </c>
      <c r="J8" s="4" t="s">
        <v>8</v>
      </c>
      <c r="K8" s="5" t="s">
        <v>9</v>
      </c>
      <c r="L8" s="6" t="s">
        <v>10</v>
      </c>
      <c r="M8" s="4" t="s">
        <v>11</v>
      </c>
      <c r="N8" s="7" t="s">
        <v>9</v>
      </c>
      <c r="O8" s="6" t="s">
        <v>2555</v>
      </c>
      <c r="P8" s="4" t="s">
        <v>2557</v>
      </c>
      <c r="Q8" s="8" t="s">
        <v>9</v>
      </c>
      <c r="R8" s="50"/>
    </row>
    <row r="9" spans="1:18" x14ac:dyDescent="0.25">
      <c r="A9" s="20" t="s">
        <v>2542</v>
      </c>
      <c r="B9" s="20">
        <v>840200051</v>
      </c>
      <c r="C9" s="20" t="s">
        <v>89</v>
      </c>
      <c r="D9" s="20" t="s">
        <v>90</v>
      </c>
      <c r="E9" s="20" t="s">
        <v>91</v>
      </c>
      <c r="F9" s="21">
        <v>483</v>
      </c>
      <c r="G9" s="21">
        <v>79</v>
      </c>
      <c r="H9" s="21">
        <v>404</v>
      </c>
      <c r="I9" s="15">
        <v>499</v>
      </c>
      <c r="J9" s="16">
        <f t="shared" ref="J9:J72" si="0">I9/F9*100</f>
        <v>103.31262939958592</v>
      </c>
      <c r="K9" s="12">
        <f t="shared" ref="K9:K72" si="1">J9-121</f>
        <v>-17.687370600414084</v>
      </c>
      <c r="L9" s="15">
        <v>0</v>
      </c>
      <c r="M9" s="16">
        <f t="shared" ref="M9:M72" si="2">L9/F9*100</f>
        <v>0</v>
      </c>
      <c r="N9" s="13">
        <f t="shared" ref="N9:N72" si="3">M9-2</f>
        <v>-2</v>
      </c>
      <c r="O9" s="15">
        <v>0</v>
      </c>
      <c r="P9" s="16">
        <f t="shared" ref="P9:P72" si="4">O9/F9*100</f>
        <v>0</v>
      </c>
      <c r="Q9" s="13">
        <f t="shared" ref="Q9:Q72" si="5">P9-100</f>
        <v>-100</v>
      </c>
      <c r="R9" s="10"/>
    </row>
    <row r="10" spans="1:18" x14ac:dyDescent="0.25">
      <c r="A10" s="9" t="s">
        <v>2542</v>
      </c>
      <c r="B10" s="9">
        <v>620200057</v>
      </c>
      <c r="C10" s="9" t="s">
        <v>92</v>
      </c>
      <c r="D10" s="9" t="s">
        <v>93</v>
      </c>
      <c r="E10" s="9" t="s">
        <v>94</v>
      </c>
      <c r="F10" s="14">
        <v>1436</v>
      </c>
      <c r="G10" s="14">
        <v>262</v>
      </c>
      <c r="H10" s="14">
        <v>1174</v>
      </c>
      <c r="I10" s="15">
        <v>1312</v>
      </c>
      <c r="J10" s="16">
        <f t="shared" si="0"/>
        <v>91.364902506963787</v>
      </c>
      <c r="K10" s="12">
        <f t="shared" si="1"/>
        <v>-29.635097493036213</v>
      </c>
      <c r="L10" s="15">
        <v>11</v>
      </c>
      <c r="M10" s="16">
        <f t="shared" si="2"/>
        <v>0.76601671309192199</v>
      </c>
      <c r="N10" s="13">
        <f t="shared" si="3"/>
        <v>-1.233983286908078</v>
      </c>
      <c r="O10" s="15">
        <v>0</v>
      </c>
      <c r="P10" s="16">
        <f t="shared" si="4"/>
        <v>0</v>
      </c>
      <c r="Q10" s="13">
        <f t="shared" si="5"/>
        <v>-100</v>
      </c>
      <c r="R10" s="10"/>
    </row>
    <row r="11" spans="1:18" x14ac:dyDescent="0.25">
      <c r="A11" s="9" t="s">
        <v>2542</v>
      </c>
      <c r="B11" s="9">
        <v>620200061</v>
      </c>
      <c r="C11" s="9" t="s">
        <v>95</v>
      </c>
      <c r="D11" s="9" t="s">
        <v>96</v>
      </c>
      <c r="E11" s="9" t="s">
        <v>97</v>
      </c>
      <c r="F11" s="14">
        <v>1952</v>
      </c>
      <c r="G11" s="14">
        <v>345</v>
      </c>
      <c r="H11" s="14">
        <v>1607</v>
      </c>
      <c r="I11" s="15">
        <v>1282</v>
      </c>
      <c r="J11" s="16">
        <f t="shared" si="0"/>
        <v>65.676229508196727</v>
      </c>
      <c r="K11" s="12">
        <f t="shared" si="1"/>
        <v>-55.323770491803273</v>
      </c>
      <c r="L11" s="15">
        <v>0</v>
      </c>
      <c r="M11" s="16">
        <f t="shared" si="2"/>
        <v>0</v>
      </c>
      <c r="N11" s="13">
        <f t="shared" si="3"/>
        <v>-2</v>
      </c>
      <c r="O11" s="15">
        <v>0</v>
      </c>
      <c r="P11" s="16">
        <f t="shared" si="4"/>
        <v>0</v>
      </c>
      <c r="Q11" s="13">
        <f t="shared" si="5"/>
        <v>-100</v>
      </c>
      <c r="R11" s="10"/>
    </row>
    <row r="12" spans="1:18" x14ac:dyDescent="0.25">
      <c r="A12" s="9" t="s">
        <v>2542</v>
      </c>
      <c r="B12" s="9">
        <v>270065201</v>
      </c>
      <c r="C12" s="9" t="s">
        <v>202</v>
      </c>
      <c r="D12" s="9" t="s">
        <v>203</v>
      </c>
      <c r="E12" s="9" t="s">
        <v>204</v>
      </c>
      <c r="F12" s="14">
        <v>2672</v>
      </c>
      <c r="G12" s="14">
        <v>1182</v>
      </c>
      <c r="H12" s="14">
        <v>1490</v>
      </c>
      <c r="I12" s="15">
        <v>548</v>
      </c>
      <c r="J12" s="16">
        <f t="shared" si="0"/>
        <v>20.508982035928145</v>
      </c>
      <c r="K12" s="12">
        <f t="shared" si="1"/>
        <v>-100.49101796407186</v>
      </c>
      <c r="L12" s="15">
        <v>38</v>
      </c>
      <c r="M12" s="16">
        <f t="shared" si="2"/>
        <v>1.4221556886227544</v>
      </c>
      <c r="N12" s="13">
        <f t="shared" si="3"/>
        <v>-0.57784431137724557</v>
      </c>
      <c r="O12" s="15">
        <v>49</v>
      </c>
      <c r="P12" s="16">
        <f t="shared" si="4"/>
        <v>1.8338323353293413</v>
      </c>
      <c r="Q12" s="13">
        <f t="shared" si="5"/>
        <v>-98.166167664670652</v>
      </c>
      <c r="R12" s="10"/>
    </row>
    <row r="13" spans="1:18" x14ac:dyDescent="0.25">
      <c r="A13" s="9" t="s">
        <v>2542</v>
      </c>
      <c r="B13" s="9">
        <v>640600013</v>
      </c>
      <c r="C13" s="9" t="s">
        <v>224</v>
      </c>
      <c r="D13" s="9" t="s">
        <v>225</v>
      </c>
      <c r="E13" s="9" t="s">
        <v>226</v>
      </c>
      <c r="F13" s="14">
        <v>2184</v>
      </c>
      <c r="G13" s="14">
        <v>33</v>
      </c>
      <c r="H13" s="14">
        <v>2151</v>
      </c>
      <c r="I13" s="15">
        <v>4873</v>
      </c>
      <c r="J13" s="16">
        <f t="shared" si="0"/>
        <v>223.12271062271063</v>
      </c>
      <c r="K13" s="12">
        <f t="shared" si="1"/>
        <v>102.12271062271063</v>
      </c>
      <c r="L13" s="15">
        <v>0</v>
      </c>
      <c r="M13" s="16">
        <f t="shared" si="2"/>
        <v>0</v>
      </c>
      <c r="N13" s="13">
        <f t="shared" si="3"/>
        <v>-2</v>
      </c>
      <c r="O13" s="15">
        <v>122</v>
      </c>
      <c r="P13" s="16">
        <f t="shared" si="4"/>
        <v>5.5860805860805867</v>
      </c>
      <c r="Q13" s="13">
        <f t="shared" si="5"/>
        <v>-94.413919413919416</v>
      </c>
      <c r="R13" s="10"/>
    </row>
    <row r="14" spans="1:18" x14ac:dyDescent="0.25">
      <c r="A14" s="9" t="s">
        <v>2542</v>
      </c>
      <c r="B14" s="9">
        <v>840600003</v>
      </c>
      <c r="C14" s="9" t="s">
        <v>242</v>
      </c>
      <c r="D14" s="9" t="s">
        <v>35</v>
      </c>
      <c r="E14" s="9" t="s">
        <v>243</v>
      </c>
      <c r="F14" s="14">
        <v>1219</v>
      </c>
      <c r="G14" s="14">
        <v>2</v>
      </c>
      <c r="H14" s="14">
        <v>1217</v>
      </c>
      <c r="I14" s="15">
        <v>512</v>
      </c>
      <c r="J14" s="16">
        <f t="shared" si="0"/>
        <v>42.00164068908942</v>
      </c>
      <c r="K14" s="12">
        <f t="shared" si="1"/>
        <v>-78.998359310910587</v>
      </c>
      <c r="L14" s="15">
        <v>22</v>
      </c>
      <c r="M14" s="16">
        <f t="shared" si="2"/>
        <v>1.8047579983593112</v>
      </c>
      <c r="N14" s="13">
        <f t="shared" si="3"/>
        <v>-0.19524200164068883</v>
      </c>
      <c r="O14" s="15">
        <v>113</v>
      </c>
      <c r="P14" s="16">
        <f t="shared" si="4"/>
        <v>9.269893355209188</v>
      </c>
      <c r="Q14" s="13">
        <f t="shared" si="5"/>
        <v>-90.730106644790808</v>
      </c>
      <c r="R14" s="10"/>
    </row>
    <row r="15" spans="1:18" x14ac:dyDescent="0.25">
      <c r="A15" s="9" t="s">
        <v>2542</v>
      </c>
      <c r="B15" s="9">
        <v>620200024</v>
      </c>
      <c r="C15" s="9" t="s">
        <v>244</v>
      </c>
      <c r="D15" s="9" t="s">
        <v>245</v>
      </c>
      <c r="E15" s="9" t="s">
        <v>246</v>
      </c>
      <c r="F15" s="14">
        <v>1154</v>
      </c>
      <c r="G15" s="14">
        <v>87</v>
      </c>
      <c r="H15" s="14">
        <v>1067</v>
      </c>
      <c r="I15" s="15">
        <v>488</v>
      </c>
      <c r="J15" s="16">
        <f t="shared" si="0"/>
        <v>42.287694974003465</v>
      </c>
      <c r="K15" s="12">
        <f t="shared" si="1"/>
        <v>-78.712305025996528</v>
      </c>
      <c r="L15" s="15">
        <v>1</v>
      </c>
      <c r="M15" s="16">
        <f t="shared" si="2"/>
        <v>8.6655112651646438E-2</v>
      </c>
      <c r="N15" s="13">
        <f t="shared" si="3"/>
        <v>-1.9133448873483536</v>
      </c>
      <c r="O15" s="15">
        <v>115</v>
      </c>
      <c r="P15" s="16">
        <f t="shared" si="4"/>
        <v>9.9653379549393417</v>
      </c>
      <c r="Q15" s="13">
        <f t="shared" si="5"/>
        <v>-90.034662045060657</v>
      </c>
      <c r="R15" s="10"/>
    </row>
    <row r="16" spans="1:18" x14ac:dyDescent="0.25">
      <c r="A16" s="9" t="s">
        <v>2542</v>
      </c>
      <c r="B16" s="9">
        <v>641600005</v>
      </c>
      <c r="C16" s="9" t="s">
        <v>272</v>
      </c>
      <c r="D16" s="9" t="s">
        <v>273</v>
      </c>
      <c r="E16" s="9" t="s">
        <v>274</v>
      </c>
      <c r="F16" s="14">
        <v>2471</v>
      </c>
      <c r="G16" s="14">
        <v>39</v>
      </c>
      <c r="H16" s="14">
        <v>2432</v>
      </c>
      <c r="I16" s="15">
        <v>4648</v>
      </c>
      <c r="J16" s="16">
        <f t="shared" si="0"/>
        <v>188.10198300283284</v>
      </c>
      <c r="K16" s="12">
        <f t="shared" si="1"/>
        <v>67.101983002832839</v>
      </c>
      <c r="L16" s="15">
        <v>66</v>
      </c>
      <c r="M16" s="16">
        <f t="shared" si="2"/>
        <v>2.6709834075273169</v>
      </c>
      <c r="N16" s="13">
        <f t="shared" si="3"/>
        <v>0.67098340752731689</v>
      </c>
      <c r="O16" s="15">
        <v>371</v>
      </c>
      <c r="P16" s="16">
        <f t="shared" si="4"/>
        <v>15.014164305949009</v>
      </c>
      <c r="Q16" s="13">
        <f t="shared" si="5"/>
        <v>-84.985835694050991</v>
      </c>
      <c r="R16" s="10"/>
    </row>
    <row r="17" spans="1:18" x14ac:dyDescent="0.25">
      <c r="A17" s="9" t="s">
        <v>2542</v>
      </c>
      <c r="B17" s="9">
        <v>270075406</v>
      </c>
      <c r="C17" s="9" t="s">
        <v>314</v>
      </c>
      <c r="D17" s="9" t="s">
        <v>315</v>
      </c>
      <c r="E17" s="9" t="s">
        <v>316</v>
      </c>
      <c r="F17" s="14">
        <v>1533</v>
      </c>
      <c r="G17" s="14">
        <v>52</v>
      </c>
      <c r="H17" s="14">
        <v>1481</v>
      </c>
      <c r="I17" s="15">
        <v>929</v>
      </c>
      <c r="J17" s="16">
        <f t="shared" si="0"/>
        <v>60.600130463144161</v>
      </c>
      <c r="K17" s="12">
        <f t="shared" si="1"/>
        <v>-60.399869536855839</v>
      </c>
      <c r="L17" s="15">
        <v>2</v>
      </c>
      <c r="M17" s="16">
        <f t="shared" si="2"/>
        <v>0.13046314416177429</v>
      </c>
      <c r="N17" s="13">
        <f t="shared" si="3"/>
        <v>-1.8695368558382257</v>
      </c>
      <c r="O17" s="15">
        <v>281</v>
      </c>
      <c r="P17" s="16">
        <f t="shared" si="4"/>
        <v>18.330071754729289</v>
      </c>
      <c r="Q17" s="13">
        <f t="shared" si="5"/>
        <v>-81.669928245270711</v>
      </c>
      <c r="R17" s="10"/>
    </row>
    <row r="18" spans="1:18" x14ac:dyDescent="0.25">
      <c r="A18" s="9" t="s">
        <v>2542</v>
      </c>
      <c r="B18" s="9">
        <v>270000011</v>
      </c>
      <c r="C18" s="9" t="s">
        <v>323</v>
      </c>
      <c r="D18" s="9" t="s">
        <v>110</v>
      </c>
      <c r="E18" s="9" t="s">
        <v>324</v>
      </c>
      <c r="F18" s="14">
        <v>1600</v>
      </c>
      <c r="G18" s="14">
        <v>6</v>
      </c>
      <c r="H18" s="14">
        <v>1594</v>
      </c>
      <c r="I18" s="15">
        <v>793</v>
      </c>
      <c r="J18" s="16">
        <f t="shared" si="0"/>
        <v>49.5625</v>
      </c>
      <c r="K18" s="12">
        <f t="shared" si="1"/>
        <v>-71.4375</v>
      </c>
      <c r="L18" s="15">
        <v>0</v>
      </c>
      <c r="M18" s="16">
        <f t="shared" si="2"/>
        <v>0</v>
      </c>
      <c r="N18" s="13">
        <f t="shared" si="3"/>
        <v>-2</v>
      </c>
      <c r="O18" s="15">
        <v>295</v>
      </c>
      <c r="P18" s="16">
        <f t="shared" si="4"/>
        <v>18.4375</v>
      </c>
      <c r="Q18" s="13">
        <f t="shared" si="5"/>
        <v>-81.5625</v>
      </c>
      <c r="R18" s="10"/>
    </row>
    <row r="19" spans="1:18" x14ac:dyDescent="0.25">
      <c r="A19" s="9" t="s">
        <v>2542</v>
      </c>
      <c r="B19" s="9">
        <v>170075427</v>
      </c>
      <c r="C19" s="9" t="s">
        <v>329</v>
      </c>
      <c r="D19" s="9" t="s">
        <v>24</v>
      </c>
      <c r="E19" s="9" t="s">
        <v>330</v>
      </c>
      <c r="F19" s="14">
        <v>3462</v>
      </c>
      <c r="G19" s="14">
        <v>635</v>
      </c>
      <c r="H19" s="14">
        <v>2827</v>
      </c>
      <c r="I19" s="15">
        <v>5537</v>
      </c>
      <c r="J19" s="16">
        <f t="shared" si="0"/>
        <v>159.93645291738878</v>
      </c>
      <c r="K19" s="12">
        <f t="shared" si="1"/>
        <v>38.936452917388777</v>
      </c>
      <c r="L19" s="15">
        <v>33</v>
      </c>
      <c r="M19" s="16">
        <f t="shared" si="2"/>
        <v>0.95320623916811087</v>
      </c>
      <c r="N19" s="13">
        <f t="shared" si="3"/>
        <v>-1.0467937608318891</v>
      </c>
      <c r="O19" s="15">
        <v>656</v>
      </c>
      <c r="P19" s="16">
        <f t="shared" si="4"/>
        <v>18.948584633160024</v>
      </c>
      <c r="Q19" s="13">
        <f t="shared" si="5"/>
        <v>-81.051415366839976</v>
      </c>
      <c r="R19" s="10"/>
    </row>
    <row r="20" spans="1:18" x14ac:dyDescent="0.25">
      <c r="A20" s="9" t="s">
        <v>2542</v>
      </c>
      <c r="B20" s="9">
        <v>880200033</v>
      </c>
      <c r="C20" s="9" t="s">
        <v>345</v>
      </c>
      <c r="D20" s="9" t="s">
        <v>346</v>
      </c>
      <c r="E20" s="9" t="s">
        <v>347</v>
      </c>
      <c r="F20" s="14">
        <v>1445</v>
      </c>
      <c r="G20" s="14">
        <v>15</v>
      </c>
      <c r="H20" s="14">
        <v>1430</v>
      </c>
      <c r="I20" s="15">
        <v>1467</v>
      </c>
      <c r="J20" s="16">
        <f t="shared" si="0"/>
        <v>101.52249134948097</v>
      </c>
      <c r="K20" s="12">
        <f t="shared" si="1"/>
        <v>-19.477508650519027</v>
      </c>
      <c r="L20" s="15">
        <v>39</v>
      </c>
      <c r="M20" s="16">
        <f t="shared" si="2"/>
        <v>2.698961937716263</v>
      </c>
      <c r="N20" s="13">
        <f t="shared" si="3"/>
        <v>0.69896193771626303</v>
      </c>
      <c r="O20" s="15">
        <v>324</v>
      </c>
      <c r="P20" s="16">
        <f t="shared" si="4"/>
        <v>22.422145328719722</v>
      </c>
      <c r="Q20" s="13">
        <f t="shared" si="5"/>
        <v>-77.577854671280278</v>
      </c>
      <c r="R20" s="10"/>
    </row>
    <row r="21" spans="1:18" x14ac:dyDescent="0.25">
      <c r="A21" s="9" t="s">
        <v>2542</v>
      </c>
      <c r="B21" s="9">
        <v>620200025</v>
      </c>
      <c r="C21" s="9" t="s">
        <v>363</v>
      </c>
      <c r="D21" s="9" t="s">
        <v>364</v>
      </c>
      <c r="E21" s="9" t="s">
        <v>365</v>
      </c>
      <c r="F21" s="14">
        <v>2349</v>
      </c>
      <c r="G21" s="14">
        <v>180</v>
      </c>
      <c r="H21" s="14">
        <v>2169</v>
      </c>
      <c r="I21" s="15">
        <v>1282</v>
      </c>
      <c r="J21" s="16">
        <f t="shared" si="0"/>
        <v>54.576415495955722</v>
      </c>
      <c r="K21" s="12">
        <f t="shared" si="1"/>
        <v>-66.423584504044271</v>
      </c>
      <c r="L21" s="15">
        <v>28</v>
      </c>
      <c r="M21" s="16">
        <f t="shared" si="2"/>
        <v>1.1919965942954449</v>
      </c>
      <c r="N21" s="13">
        <f t="shared" si="3"/>
        <v>-0.80800340570455509</v>
      </c>
      <c r="O21" s="15">
        <v>586</v>
      </c>
      <c r="P21" s="16">
        <f t="shared" si="4"/>
        <v>24.946785866326096</v>
      </c>
      <c r="Q21" s="13">
        <f t="shared" si="5"/>
        <v>-75.053214133673904</v>
      </c>
      <c r="R21" s="10"/>
    </row>
    <row r="22" spans="1:18" x14ac:dyDescent="0.25">
      <c r="A22" s="9" t="s">
        <v>2542</v>
      </c>
      <c r="B22" s="9">
        <v>640800004</v>
      </c>
      <c r="C22" s="9" t="s">
        <v>390</v>
      </c>
      <c r="D22" s="9" t="s">
        <v>391</v>
      </c>
      <c r="E22" s="9" t="s">
        <v>392</v>
      </c>
      <c r="F22" s="14">
        <v>1585</v>
      </c>
      <c r="G22" s="14">
        <v>288</v>
      </c>
      <c r="H22" s="14">
        <v>1297</v>
      </c>
      <c r="I22" s="15">
        <v>1510</v>
      </c>
      <c r="J22" s="16">
        <f t="shared" si="0"/>
        <v>95.268138801261827</v>
      </c>
      <c r="K22" s="12">
        <f t="shared" si="1"/>
        <v>-25.731861198738173</v>
      </c>
      <c r="L22" s="15">
        <v>29</v>
      </c>
      <c r="M22" s="16">
        <f t="shared" si="2"/>
        <v>1.829652996845426</v>
      </c>
      <c r="N22" s="13">
        <f t="shared" si="3"/>
        <v>-0.17034700315457396</v>
      </c>
      <c r="O22" s="15">
        <v>433</v>
      </c>
      <c r="P22" s="16">
        <f t="shared" si="4"/>
        <v>27.318611987381701</v>
      </c>
      <c r="Q22" s="13">
        <f t="shared" si="5"/>
        <v>-72.681388012618299</v>
      </c>
      <c r="R22" s="10"/>
    </row>
    <row r="23" spans="1:18" x14ac:dyDescent="0.25">
      <c r="A23" s="9" t="s">
        <v>2542</v>
      </c>
      <c r="B23" s="9">
        <v>840200031</v>
      </c>
      <c r="C23" s="9" t="s">
        <v>395</v>
      </c>
      <c r="D23" s="9" t="s">
        <v>396</v>
      </c>
      <c r="E23" s="9" t="s">
        <v>397</v>
      </c>
      <c r="F23" s="14">
        <v>1342</v>
      </c>
      <c r="G23" s="14">
        <v>165</v>
      </c>
      <c r="H23" s="14">
        <v>1177</v>
      </c>
      <c r="I23" s="15">
        <v>3064</v>
      </c>
      <c r="J23" s="16">
        <f t="shared" si="0"/>
        <v>228.31594634873323</v>
      </c>
      <c r="K23" s="12">
        <f t="shared" si="1"/>
        <v>107.31594634873323</v>
      </c>
      <c r="L23" s="15">
        <v>97</v>
      </c>
      <c r="M23" s="16">
        <f t="shared" si="2"/>
        <v>7.2280178837555891</v>
      </c>
      <c r="N23" s="13">
        <f t="shared" si="3"/>
        <v>5.2280178837555891</v>
      </c>
      <c r="O23" s="15">
        <v>375</v>
      </c>
      <c r="P23" s="16">
        <f t="shared" si="4"/>
        <v>27.943368107302536</v>
      </c>
      <c r="Q23" s="13">
        <f t="shared" si="5"/>
        <v>-72.056631892697467</v>
      </c>
      <c r="R23" s="10"/>
    </row>
    <row r="24" spans="1:18" x14ac:dyDescent="0.25">
      <c r="A24" s="9" t="s">
        <v>2542</v>
      </c>
      <c r="B24" s="9">
        <v>649300005</v>
      </c>
      <c r="C24" s="9" t="s">
        <v>407</v>
      </c>
      <c r="D24" s="9" t="s">
        <v>408</v>
      </c>
      <c r="E24" s="9" t="s">
        <v>409</v>
      </c>
      <c r="F24" s="14">
        <v>1881</v>
      </c>
      <c r="G24" s="14">
        <v>442</v>
      </c>
      <c r="H24" s="14">
        <v>1439</v>
      </c>
      <c r="I24" s="15">
        <v>4186</v>
      </c>
      <c r="J24" s="16">
        <f t="shared" si="0"/>
        <v>222.54120148856993</v>
      </c>
      <c r="K24" s="12">
        <f t="shared" si="1"/>
        <v>101.54120148856993</v>
      </c>
      <c r="L24" s="15">
        <v>367</v>
      </c>
      <c r="M24" s="16">
        <f t="shared" si="2"/>
        <v>19.51089845826688</v>
      </c>
      <c r="N24" s="13">
        <f t="shared" si="3"/>
        <v>17.51089845826688</v>
      </c>
      <c r="O24" s="15">
        <v>535</v>
      </c>
      <c r="P24" s="16">
        <f t="shared" si="4"/>
        <v>28.442317916002125</v>
      </c>
      <c r="Q24" s="13">
        <f t="shared" si="5"/>
        <v>-71.557682083997875</v>
      </c>
      <c r="R24" s="10"/>
    </row>
    <row r="25" spans="1:18" x14ac:dyDescent="0.25">
      <c r="A25" s="11" t="s">
        <v>2542</v>
      </c>
      <c r="B25" s="11">
        <v>901200011</v>
      </c>
      <c r="C25" s="11" t="s">
        <v>430</v>
      </c>
      <c r="D25" s="11" t="s">
        <v>79</v>
      </c>
      <c r="E25" s="11" t="s">
        <v>431</v>
      </c>
      <c r="F25" s="22">
        <v>819</v>
      </c>
      <c r="G25" s="22">
        <v>819</v>
      </c>
      <c r="H25" s="22">
        <v>0</v>
      </c>
      <c r="I25" s="23">
        <v>1588</v>
      </c>
      <c r="J25" s="24">
        <f t="shared" si="0"/>
        <v>193.89499389499389</v>
      </c>
      <c r="K25" s="25">
        <f t="shared" si="1"/>
        <v>72.894993894993888</v>
      </c>
      <c r="L25" s="23">
        <v>35</v>
      </c>
      <c r="M25" s="24">
        <f t="shared" si="2"/>
        <v>4.2735042735042734</v>
      </c>
      <c r="N25" s="26">
        <f t="shared" si="3"/>
        <v>2.2735042735042734</v>
      </c>
      <c r="O25" s="23">
        <v>245</v>
      </c>
      <c r="P25" s="24">
        <f t="shared" si="4"/>
        <v>29.914529914529915</v>
      </c>
      <c r="Q25" s="26">
        <f t="shared" si="5"/>
        <v>-70.085470085470092</v>
      </c>
      <c r="R25" s="27"/>
    </row>
    <row r="26" spans="1:18" x14ac:dyDescent="0.25">
      <c r="A26" s="9" t="s">
        <v>2542</v>
      </c>
      <c r="B26" s="9">
        <v>624275401</v>
      </c>
      <c r="C26" s="9" t="s">
        <v>434</v>
      </c>
      <c r="D26" s="9" t="s">
        <v>435</v>
      </c>
      <c r="E26" s="9" t="s">
        <v>436</v>
      </c>
      <c r="F26" s="14">
        <v>1216</v>
      </c>
      <c r="G26" s="14">
        <v>141</v>
      </c>
      <c r="H26" s="14">
        <v>1075</v>
      </c>
      <c r="I26" s="15">
        <v>1709</v>
      </c>
      <c r="J26" s="16">
        <f t="shared" si="0"/>
        <v>140.54276315789474</v>
      </c>
      <c r="K26" s="12">
        <f t="shared" si="1"/>
        <v>19.54276315789474</v>
      </c>
      <c r="L26" s="15">
        <v>8</v>
      </c>
      <c r="M26" s="16">
        <f t="shared" si="2"/>
        <v>0.6578947368421052</v>
      </c>
      <c r="N26" s="13">
        <f t="shared" si="3"/>
        <v>-1.3421052631578947</v>
      </c>
      <c r="O26" s="15">
        <v>366</v>
      </c>
      <c r="P26" s="16">
        <f t="shared" si="4"/>
        <v>30.098684210526315</v>
      </c>
      <c r="Q26" s="13">
        <f t="shared" si="5"/>
        <v>-69.901315789473685</v>
      </c>
      <c r="R26" s="10"/>
    </row>
    <row r="27" spans="1:18" x14ac:dyDescent="0.25">
      <c r="A27" s="9" t="s">
        <v>2542</v>
      </c>
      <c r="B27" s="9">
        <v>900200075</v>
      </c>
      <c r="C27" s="9" t="s">
        <v>445</v>
      </c>
      <c r="D27" s="9" t="s">
        <v>408</v>
      </c>
      <c r="E27" s="9" t="s">
        <v>446</v>
      </c>
      <c r="F27" s="14">
        <v>1251</v>
      </c>
      <c r="G27" s="14">
        <v>172</v>
      </c>
      <c r="H27" s="14">
        <v>1079</v>
      </c>
      <c r="I27" s="15">
        <v>2514</v>
      </c>
      <c r="J27" s="16">
        <f t="shared" si="0"/>
        <v>200.95923261390885</v>
      </c>
      <c r="K27" s="12">
        <f t="shared" si="1"/>
        <v>79.959232613908853</v>
      </c>
      <c r="L27" s="15">
        <v>13</v>
      </c>
      <c r="M27" s="16">
        <f t="shared" si="2"/>
        <v>1.0391686650679457</v>
      </c>
      <c r="N27" s="13">
        <f t="shared" si="3"/>
        <v>-0.9608313349320543</v>
      </c>
      <c r="O27" s="15">
        <v>381</v>
      </c>
      <c r="P27" s="16">
        <f t="shared" si="4"/>
        <v>30.455635491606714</v>
      </c>
      <c r="Q27" s="13">
        <f t="shared" si="5"/>
        <v>-69.544364508393286</v>
      </c>
      <c r="R27" s="10"/>
    </row>
    <row r="28" spans="1:18" x14ac:dyDescent="0.25">
      <c r="A28" s="9" t="s">
        <v>2542</v>
      </c>
      <c r="B28" s="9">
        <v>885100006</v>
      </c>
      <c r="C28" s="9" t="s">
        <v>461</v>
      </c>
      <c r="D28" s="9" t="s">
        <v>256</v>
      </c>
      <c r="E28" s="9" t="s">
        <v>462</v>
      </c>
      <c r="F28" s="14">
        <v>687</v>
      </c>
      <c r="G28" s="14">
        <v>90</v>
      </c>
      <c r="H28" s="14">
        <v>597</v>
      </c>
      <c r="I28" s="15">
        <v>881</v>
      </c>
      <c r="J28" s="16">
        <f t="shared" si="0"/>
        <v>128.23871906841339</v>
      </c>
      <c r="K28" s="12">
        <f t="shared" si="1"/>
        <v>7.2387190684133884</v>
      </c>
      <c r="L28" s="15">
        <v>9</v>
      </c>
      <c r="M28" s="16">
        <f t="shared" si="2"/>
        <v>1.3100436681222707</v>
      </c>
      <c r="N28" s="13">
        <f t="shared" si="3"/>
        <v>-0.68995633187772931</v>
      </c>
      <c r="O28" s="15">
        <v>222</v>
      </c>
      <c r="P28" s="16">
        <f t="shared" si="4"/>
        <v>32.314410480349345</v>
      </c>
      <c r="Q28" s="13">
        <f t="shared" si="5"/>
        <v>-67.685589519650648</v>
      </c>
      <c r="R28" s="10"/>
    </row>
    <row r="29" spans="1:18" x14ac:dyDescent="0.25">
      <c r="A29" s="9" t="s">
        <v>2542</v>
      </c>
      <c r="B29" s="9">
        <v>641400002</v>
      </c>
      <c r="C29" s="9" t="s">
        <v>490</v>
      </c>
      <c r="D29" s="9" t="s">
        <v>491</v>
      </c>
      <c r="E29" s="9" t="s">
        <v>289</v>
      </c>
      <c r="F29" s="14">
        <v>709</v>
      </c>
      <c r="G29" s="14">
        <v>80</v>
      </c>
      <c r="H29" s="14">
        <v>629</v>
      </c>
      <c r="I29" s="15">
        <v>1412</v>
      </c>
      <c r="J29" s="16">
        <f t="shared" si="0"/>
        <v>199.1537376586742</v>
      </c>
      <c r="K29" s="12">
        <f t="shared" si="1"/>
        <v>78.153737658674203</v>
      </c>
      <c r="L29" s="15">
        <v>1</v>
      </c>
      <c r="M29" s="16">
        <f t="shared" si="2"/>
        <v>0.14104372355430184</v>
      </c>
      <c r="N29" s="13">
        <f t="shared" si="3"/>
        <v>-1.8589562764456982</v>
      </c>
      <c r="O29" s="15">
        <v>250</v>
      </c>
      <c r="P29" s="16">
        <f t="shared" si="4"/>
        <v>35.260930888575459</v>
      </c>
      <c r="Q29" s="13">
        <f t="shared" si="5"/>
        <v>-64.739069111424541</v>
      </c>
      <c r="R29" s="10"/>
    </row>
    <row r="30" spans="1:18" x14ac:dyDescent="0.25">
      <c r="A30" s="9" t="s">
        <v>2542</v>
      </c>
      <c r="B30" s="9">
        <v>900200055</v>
      </c>
      <c r="C30" s="9" t="s">
        <v>494</v>
      </c>
      <c r="D30" s="9" t="s">
        <v>495</v>
      </c>
      <c r="E30" s="9" t="s">
        <v>496</v>
      </c>
      <c r="F30" s="14">
        <v>1689</v>
      </c>
      <c r="G30" s="14">
        <v>67</v>
      </c>
      <c r="H30" s="14">
        <v>1622</v>
      </c>
      <c r="I30" s="15">
        <v>1807</v>
      </c>
      <c r="J30" s="16">
        <f t="shared" si="0"/>
        <v>106.98638247483719</v>
      </c>
      <c r="K30" s="12">
        <f t="shared" si="1"/>
        <v>-14.013617525162815</v>
      </c>
      <c r="L30" s="15">
        <v>359</v>
      </c>
      <c r="M30" s="16">
        <f t="shared" si="2"/>
        <v>21.255180580224987</v>
      </c>
      <c r="N30" s="13">
        <f t="shared" si="3"/>
        <v>19.255180580224987</v>
      </c>
      <c r="O30" s="15">
        <v>602</v>
      </c>
      <c r="P30" s="16">
        <f t="shared" si="4"/>
        <v>35.642391947898169</v>
      </c>
      <c r="Q30" s="13">
        <f t="shared" si="5"/>
        <v>-64.357608052101824</v>
      </c>
      <c r="R30" s="10"/>
    </row>
    <row r="31" spans="1:18" x14ac:dyDescent="0.25">
      <c r="A31" s="9" t="s">
        <v>2542</v>
      </c>
      <c r="B31" s="9">
        <v>840600002</v>
      </c>
      <c r="C31" s="9" t="s">
        <v>514</v>
      </c>
      <c r="D31" s="9" t="s">
        <v>82</v>
      </c>
      <c r="E31" s="9" t="s">
        <v>243</v>
      </c>
      <c r="F31" s="14">
        <v>1300</v>
      </c>
      <c r="G31" s="14">
        <v>435</v>
      </c>
      <c r="H31" s="14">
        <v>865</v>
      </c>
      <c r="I31" s="15">
        <v>1642</v>
      </c>
      <c r="J31" s="16">
        <f t="shared" si="0"/>
        <v>126.30769230769229</v>
      </c>
      <c r="K31" s="12">
        <f t="shared" si="1"/>
        <v>5.3076923076922924</v>
      </c>
      <c r="L31" s="15">
        <v>25</v>
      </c>
      <c r="M31" s="16">
        <f t="shared" si="2"/>
        <v>1.9230769230769231</v>
      </c>
      <c r="N31" s="13">
        <f t="shared" si="3"/>
        <v>-7.6923076923076872E-2</v>
      </c>
      <c r="O31" s="15">
        <v>492</v>
      </c>
      <c r="P31" s="16">
        <f t="shared" si="4"/>
        <v>37.846153846153847</v>
      </c>
      <c r="Q31" s="13">
        <f t="shared" si="5"/>
        <v>-62.153846153846153</v>
      </c>
      <c r="R31" s="10"/>
    </row>
    <row r="32" spans="1:18" x14ac:dyDescent="0.25">
      <c r="A32" s="9" t="s">
        <v>2542</v>
      </c>
      <c r="B32" s="9">
        <v>900200028</v>
      </c>
      <c r="C32" s="9" t="s">
        <v>524</v>
      </c>
      <c r="D32" s="9" t="s">
        <v>518</v>
      </c>
      <c r="E32" s="9" t="s">
        <v>525</v>
      </c>
      <c r="F32" s="14">
        <v>2148</v>
      </c>
      <c r="G32" s="14">
        <v>913</v>
      </c>
      <c r="H32" s="14">
        <v>1235</v>
      </c>
      <c r="I32" s="15">
        <v>2190</v>
      </c>
      <c r="J32" s="16">
        <f t="shared" si="0"/>
        <v>101.95530726256983</v>
      </c>
      <c r="K32" s="12">
        <f t="shared" si="1"/>
        <v>-19.044692737430168</v>
      </c>
      <c r="L32" s="15">
        <v>60</v>
      </c>
      <c r="M32" s="16">
        <f t="shared" si="2"/>
        <v>2.7932960893854748</v>
      </c>
      <c r="N32" s="13">
        <f t="shared" si="3"/>
        <v>0.7932960893854748</v>
      </c>
      <c r="O32" s="15">
        <v>817</v>
      </c>
      <c r="P32" s="16">
        <f t="shared" si="4"/>
        <v>38.035381750465547</v>
      </c>
      <c r="Q32" s="13">
        <f t="shared" si="5"/>
        <v>-61.964618249534453</v>
      </c>
      <c r="R32" s="10"/>
    </row>
    <row r="33" spans="1:18" x14ac:dyDescent="0.25">
      <c r="A33" s="9" t="s">
        <v>2542</v>
      </c>
      <c r="B33" s="9">
        <v>170075441</v>
      </c>
      <c r="C33" s="9" t="s">
        <v>535</v>
      </c>
      <c r="D33" s="9" t="s">
        <v>69</v>
      </c>
      <c r="E33" s="9" t="s">
        <v>536</v>
      </c>
      <c r="F33" s="14">
        <v>1491</v>
      </c>
      <c r="G33" s="14">
        <v>177</v>
      </c>
      <c r="H33" s="14">
        <v>1314</v>
      </c>
      <c r="I33" s="15">
        <v>2127</v>
      </c>
      <c r="J33" s="16">
        <f t="shared" si="0"/>
        <v>142.65593561368209</v>
      </c>
      <c r="K33" s="12">
        <f t="shared" si="1"/>
        <v>21.65593561368209</v>
      </c>
      <c r="L33" s="15">
        <v>2</v>
      </c>
      <c r="M33" s="16">
        <f t="shared" si="2"/>
        <v>0.1341381623071764</v>
      </c>
      <c r="N33" s="13">
        <f t="shared" si="3"/>
        <v>-1.8658618376928235</v>
      </c>
      <c r="O33" s="15">
        <v>569</v>
      </c>
      <c r="P33" s="16">
        <f t="shared" si="4"/>
        <v>38.162307176391685</v>
      </c>
      <c r="Q33" s="13">
        <f t="shared" si="5"/>
        <v>-61.837692823608315</v>
      </c>
      <c r="R33" s="10"/>
    </row>
    <row r="34" spans="1:18" x14ac:dyDescent="0.25">
      <c r="A34" s="9" t="s">
        <v>2542</v>
      </c>
      <c r="B34" s="9">
        <v>170075446</v>
      </c>
      <c r="C34" s="9" t="s">
        <v>549</v>
      </c>
      <c r="D34" s="9" t="s">
        <v>341</v>
      </c>
      <c r="E34" s="9" t="s">
        <v>550</v>
      </c>
      <c r="F34" s="14">
        <v>1694</v>
      </c>
      <c r="G34" s="14">
        <v>335</v>
      </c>
      <c r="H34" s="14">
        <v>1359</v>
      </c>
      <c r="I34" s="15">
        <v>2677</v>
      </c>
      <c r="J34" s="16">
        <f t="shared" si="0"/>
        <v>158.02833530106258</v>
      </c>
      <c r="K34" s="12">
        <f t="shared" si="1"/>
        <v>37.028335301062583</v>
      </c>
      <c r="L34" s="15">
        <v>2</v>
      </c>
      <c r="M34" s="16">
        <f t="shared" si="2"/>
        <v>0.11806375442739078</v>
      </c>
      <c r="N34" s="13">
        <f t="shared" si="3"/>
        <v>-1.8819362455726092</v>
      </c>
      <c r="O34" s="15">
        <v>661</v>
      </c>
      <c r="P34" s="16">
        <f t="shared" si="4"/>
        <v>39.020070838252657</v>
      </c>
      <c r="Q34" s="13">
        <f t="shared" si="5"/>
        <v>-60.979929161747343</v>
      </c>
      <c r="R34" s="10"/>
    </row>
    <row r="35" spans="1:18" x14ac:dyDescent="0.25">
      <c r="A35" s="9" t="s">
        <v>2542</v>
      </c>
      <c r="B35" s="9">
        <v>170000171</v>
      </c>
      <c r="C35" s="9" t="s">
        <v>561</v>
      </c>
      <c r="D35" s="9" t="s">
        <v>562</v>
      </c>
      <c r="E35" s="9" t="s">
        <v>563</v>
      </c>
      <c r="F35" s="14">
        <v>2192</v>
      </c>
      <c r="G35" s="14">
        <v>299</v>
      </c>
      <c r="H35" s="14">
        <v>1893</v>
      </c>
      <c r="I35" s="15">
        <v>2301</v>
      </c>
      <c r="J35" s="16">
        <f t="shared" si="0"/>
        <v>104.97262773722629</v>
      </c>
      <c r="K35" s="12">
        <f t="shared" si="1"/>
        <v>-16.02737226277371</v>
      </c>
      <c r="L35" s="15">
        <v>1</v>
      </c>
      <c r="M35" s="16">
        <f t="shared" si="2"/>
        <v>4.5620437956204379E-2</v>
      </c>
      <c r="N35" s="13">
        <f t="shared" si="3"/>
        <v>-1.9543795620437956</v>
      </c>
      <c r="O35" s="15">
        <v>871</v>
      </c>
      <c r="P35" s="16">
        <f t="shared" si="4"/>
        <v>39.735401459854018</v>
      </c>
      <c r="Q35" s="13">
        <f t="shared" si="5"/>
        <v>-60.264598540145982</v>
      </c>
      <c r="R35" s="10"/>
    </row>
    <row r="36" spans="1:18" x14ac:dyDescent="0.25">
      <c r="A36" s="9" t="s">
        <v>2542</v>
      </c>
      <c r="B36" s="9">
        <v>880200018</v>
      </c>
      <c r="C36" s="9" t="s">
        <v>567</v>
      </c>
      <c r="D36" s="9" t="s">
        <v>568</v>
      </c>
      <c r="E36" s="9" t="s">
        <v>569</v>
      </c>
      <c r="F36" s="14">
        <v>2101</v>
      </c>
      <c r="G36" s="14">
        <v>491</v>
      </c>
      <c r="H36" s="14">
        <v>1610</v>
      </c>
      <c r="I36" s="15">
        <v>1473</v>
      </c>
      <c r="J36" s="16">
        <f t="shared" si="0"/>
        <v>70.109471680152311</v>
      </c>
      <c r="K36" s="12">
        <f t="shared" si="1"/>
        <v>-50.890528319847689</v>
      </c>
      <c r="L36" s="15">
        <v>11</v>
      </c>
      <c r="M36" s="16">
        <f t="shared" si="2"/>
        <v>0.52356020942408377</v>
      </c>
      <c r="N36" s="13">
        <f t="shared" si="3"/>
        <v>-1.4764397905759163</v>
      </c>
      <c r="O36" s="15">
        <v>844</v>
      </c>
      <c r="P36" s="16">
        <f t="shared" si="4"/>
        <v>40.171346977629703</v>
      </c>
      <c r="Q36" s="13">
        <f t="shared" si="5"/>
        <v>-59.828653022370297</v>
      </c>
      <c r="R36" s="10"/>
    </row>
    <row r="37" spans="1:18" x14ac:dyDescent="0.25">
      <c r="A37" s="9" t="s">
        <v>2542</v>
      </c>
      <c r="B37" s="9">
        <v>641000014</v>
      </c>
      <c r="C37" s="9" t="s">
        <v>576</v>
      </c>
      <c r="D37" s="9" t="s">
        <v>122</v>
      </c>
      <c r="E37" s="9" t="s">
        <v>577</v>
      </c>
      <c r="F37" s="14">
        <v>597</v>
      </c>
      <c r="G37" s="14">
        <v>0</v>
      </c>
      <c r="H37" s="14">
        <v>597</v>
      </c>
      <c r="I37" s="15">
        <v>374</v>
      </c>
      <c r="J37" s="16">
        <f t="shared" si="0"/>
        <v>62.646566164154102</v>
      </c>
      <c r="K37" s="12">
        <f t="shared" si="1"/>
        <v>-58.353433835845898</v>
      </c>
      <c r="L37" s="15">
        <v>1</v>
      </c>
      <c r="M37" s="16">
        <f t="shared" si="2"/>
        <v>0.16750418760469013</v>
      </c>
      <c r="N37" s="13">
        <f t="shared" si="3"/>
        <v>-1.8324958123953099</v>
      </c>
      <c r="O37" s="15">
        <v>244</v>
      </c>
      <c r="P37" s="16">
        <f t="shared" si="4"/>
        <v>40.871021775544385</v>
      </c>
      <c r="Q37" s="13">
        <f t="shared" si="5"/>
        <v>-59.128978224455615</v>
      </c>
      <c r="R37" s="10"/>
    </row>
    <row r="38" spans="1:18" x14ac:dyDescent="0.25">
      <c r="A38" s="9" t="s">
        <v>2542</v>
      </c>
      <c r="B38" s="9">
        <v>900200010</v>
      </c>
      <c r="C38" s="9" t="s">
        <v>602</v>
      </c>
      <c r="D38" s="9" t="s">
        <v>505</v>
      </c>
      <c r="E38" s="9" t="s">
        <v>603</v>
      </c>
      <c r="F38" s="14">
        <v>2582</v>
      </c>
      <c r="G38" s="14">
        <v>22</v>
      </c>
      <c r="H38" s="14">
        <v>2560</v>
      </c>
      <c r="I38" s="15">
        <v>1566</v>
      </c>
      <c r="J38" s="16">
        <f t="shared" si="0"/>
        <v>60.650658404337719</v>
      </c>
      <c r="K38" s="12">
        <f t="shared" si="1"/>
        <v>-60.349341595662281</v>
      </c>
      <c r="L38" s="15">
        <v>135</v>
      </c>
      <c r="M38" s="16">
        <f t="shared" si="2"/>
        <v>5.2285050348566999</v>
      </c>
      <c r="N38" s="13">
        <f t="shared" si="3"/>
        <v>3.2285050348566999</v>
      </c>
      <c r="O38" s="15">
        <v>1108</v>
      </c>
      <c r="P38" s="16">
        <f t="shared" si="4"/>
        <v>42.912470952749807</v>
      </c>
      <c r="Q38" s="13">
        <f t="shared" si="5"/>
        <v>-57.087529047250193</v>
      </c>
      <c r="R38" s="10"/>
    </row>
    <row r="39" spans="1:18" x14ac:dyDescent="0.25">
      <c r="A39" s="9" t="s">
        <v>2542</v>
      </c>
      <c r="B39" s="9">
        <v>270065201</v>
      </c>
      <c r="C39" s="9" t="s">
        <v>202</v>
      </c>
      <c r="D39" s="9" t="s">
        <v>611</v>
      </c>
      <c r="E39" s="9" t="s">
        <v>612</v>
      </c>
      <c r="F39" s="14">
        <v>1073</v>
      </c>
      <c r="G39" s="14">
        <v>2</v>
      </c>
      <c r="H39" s="14">
        <v>1071</v>
      </c>
      <c r="I39" s="15">
        <v>1130</v>
      </c>
      <c r="J39" s="16">
        <f t="shared" si="0"/>
        <v>105.31220876048462</v>
      </c>
      <c r="K39" s="12">
        <f t="shared" si="1"/>
        <v>-15.687791239515377</v>
      </c>
      <c r="L39" s="15">
        <v>0</v>
      </c>
      <c r="M39" s="16">
        <f t="shared" si="2"/>
        <v>0</v>
      </c>
      <c r="N39" s="13">
        <f t="shared" si="3"/>
        <v>-2</v>
      </c>
      <c r="O39" s="15">
        <v>467</v>
      </c>
      <c r="P39" s="16">
        <f t="shared" si="4"/>
        <v>43.522833178005591</v>
      </c>
      <c r="Q39" s="13">
        <f t="shared" si="5"/>
        <v>-56.477166821994409</v>
      </c>
      <c r="R39" s="10"/>
    </row>
    <row r="40" spans="1:18" x14ac:dyDescent="0.25">
      <c r="A40" s="9" t="s">
        <v>2542</v>
      </c>
      <c r="B40" s="9">
        <v>170075430</v>
      </c>
      <c r="C40" s="9" t="s">
        <v>613</v>
      </c>
      <c r="D40" s="9" t="s">
        <v>38</v>
      </c>
      <c r="E40" s="9" t="s">
        <v>328</v>
      </c>
      <c r="F40" s="14">
        <v>2052</v>
      </c>
      <c r="G40" s="14">
        <v>481</v>
      </c>
      <c r="H40" s="14">
        <v>1571</v>
      </c>
      <c r="I40" s="15">
        <v>1248</v>
      </c>
      <c r="J40" s="16">
        <f t="shared" si="0"/>
        <v>60.818713450292393</v>
      </c>
      <c r="K40" s="12">
        <f t="shared" si="1"/>
        <v>-60.181286549707607</v>
      </c>
      <c r="L40" s="15">
        <v>200</v>
      </c>
      <c r="M40" s="16">
        <f t="shared" si="2"/>
        <v>9.7465886939571149</v>
      </c>
      <c r="N40" s="13">
        <f t="shared" si="3"/>
        <v>7.7465886939571149</v>
      </c>
      <c r="O40" s="15">
        <v>895</v>
      </c>
      <c r="P40" s="16">
        <f t="shared" si="4"/>
        <v>43.615984405458093</v>
      </c>
      <c r="Q40" s="13">
        <f t="shared" si="5"/>
        <v>-56.384015594541907</v>
      </c>
      <c r="R40" s="10"/>
    </row>
    <row r="41" spans="1:18" x14ac:dyDescent="0.25">
      <c r="A41" s="9" t="s">
        <v>2542</v>
      </c>
      <c r="B41" s="9">
        <v>888300016</v>
      </c>
      <c r="C41" s="9" t="s">
        <v>662</v>
      </c>
      <c r="D41" s="9" t="s">
        <v>259</v>
      </c>
      <c r="E41" s="9" t="s">
        <v>663</v>
      </c>
      <c r="F41" s="14">
        <v>1220</v>
      </c>
      <c r="G41" s="14">
        <v>358</v>
      </c>
      <c r="H41" s="14">
        <v>862</v>
      </c>
      <c r="I41" s="15">
        <v>1565</v>
      </c>
      <c r="J41" s="16">
        <f t="shared" si="0"/>
        <v>128.27868852459017</v>
      </c>
      <c r="K41" s="12">
        <f t="shared" si="1"/>
        <v>7.2786885245901658</v>
      </c>
      <c r="L41" s="15">
        <v>17</v>
      </c>
      <c r="M41" s="16">
        <f t="shared" si="2"/>
        <v>1.3934426229508197</v>
      </c>
      <c r="N41" s="13">
        <f t="shared" si="3"/>
        <v>-0.60655737704918034</v>
      </c>
      <c r="O41" s="15">
        <v>573</v>
      </c>
      <c r="P41" s="16">
        <f t="shared" si="4"/>
        <v>46.967213114754095</v>
      </c>
      <c r="Q41" s="13">
        <f t="shared" si="5"/>
        <v>-53.032786885245905</v>
      </c>
      <c r="R41" s="10"/>
    </row>
    <row r="42" spans="1:18" x14ac:dyDescent="0.25">
      <c r="A42" s="9" t="s">
        <v>2542</v>
      </c>
      <c r="B42" s="9">
        <v>270000016</v>
      </c>
      <c r="C42" s="9" t="s">
        <v>678</v>
      </c>
      <c r="D42" s="9" t="s">
        <v>42</v>
      </c>
      <c r="E42" s="9" t="s">
        <v>679</v>
      </c>
      <c r="F42" s="14">
        <v>1004</v>
      </c>
      <c r="G42" s="14">
        <v>0</v>
      </c>
      <c r="H42" s="14">
        <v>1004</v>
      </c>
      <c r="I42" s="15">
        <v>1845</v>
      </c>
      <c r="J42" s="16">
        <f t="shared" si="0"/>
        <v>183.76494023904382</v>
      </c>
      <c r="K42" s="12">
        <f t="shared" si="1"/>
        <v>62.764940239043824</v>
      </c>
      <c r="L42" s="15">
        <v>0</v>
      </c>
      <c r="M42" s="16">
        <f t="shared" si="2"/>
        <v>0</v>
      </c>
      <c r="N42" s="13">
        <f t="shared" si="3"/>
        <v>-2</v>
      </c>
      <c r="O42" s="15">
        <v>483</v>
      </c>
      <c r="P42" s="16">
        <f t="shared" si="4"/>
        <v>48.107569721115539</v>
      </c>
      <c r="Q42" s="13">
        <f t="shared" si="5"/>
        <v>-51.892430278884461</v>
      </c>
      <c r="R42" s="10"/>
    </row>
    <row r="43" spans="1:18" x14ac:dyDescent="0.25">
      <c r="A43" s="9" t="s">
        <v>2542</v>
      </c>
      <c r="B43" s="9">
        <v>640600003</v>
      </c>
      <c r="C43" s="9" t="s">
        <v>719</v>
      </c>
      <c r="D43" s="9" t="s">
        <v>720</v>
      </c>
      <c r="E43" s="9" t="s">
        <v>721</v>
      </c>
      <c r="F43" s="14">
        <v>959</v>
      </c>
      <c r="G43" s="14">
        <v>1</v>
      </c>
      <c r="H43" s="14">
        <v>958</v>
      </c>
      <c r="I43" s="15">
        <v>1278</v>
      </c>
      <c r="J43" s="16">
        <f t="shared" si="0"/>
        <v>133.2638164754953</v>
      </c>
      <c r="K43" s="12">
        <f t="shared" si="1"/>
        <v>12.263816475495304</v>
      </c>
      <c r="L43" s="15">
        <v>0</v>
      </c>
      <c r="M43" s="16">
        <f t="shared" si="2"/>
        <v>0</v>
      </c>
      <c r="N43" s="13">
        <f t="shared" si="3"/>
        <v>-2</v>
      </c>
      <c r="O43" s="15">
        <v>487</v>
      </c>
      <c r="P43" s="16">
        <f t="shared" si="4"/>
        <v>50.782064650677796</v>
      </c>
      <c r="Q43" s="13">
        <f t="shared" si="5"/>
        <v>-49.217935349322204</v>
      </c>
      <c r="R43" s="10"/>
    </row>
    <row r="44" spans="1:18" x14ac:dyDescent="0.25">
      <c r="A44" s="9" t="s">
        <v>2542</v>
      </c>
      <c r="B44" s="9">
        <v>840200013</v>
      </c>
      <c r="C44" s="9" t="s">
        <v>727</v>
      </c>
      <c r="D44" s="9" t="s">
        <v>367</v>
      </c>
      <c r="E44" s="9" t="s">
        <v>728</v>
      </c>
      <c r="F44" s="14">
        <v>1244</v>
      </c>
      <c r="G44" s="14">
        <v>0</v>
      </c>
      <c r="H44" s="14">
        <v>1244</v>
      </c>
      <c r="I44" s="15">
        <v>749</v>
      </c>
      <c r="J44" s="16">
        <f t="shared" si="0"/>
        <v>60.209003215434088</v>
      </c>
      <c r="K44" s="12">
        <f t="shared" si="1"/>
        <v>-60.790996784565912</v>
      </c>
      <c r="L44" s="15">
        <v>18</v>
      </c>
      <c r="M44" s="16">
        <f t="shared" si="2"/>
        <v>1.4469453376205788</v>
      </c>
      <c r="N44" s="13">
        <f t="shared" si="3"/>
        <v>-0.55305466237942125</v>
      </c>
      <c r="O44" s="15">
        <v>639</v>
      </c>
      <c r="P44" s="16">
        <f t="shared" si="4"/>
        <v>51.366559485530551</v>
      </c>
      <c r="Q44" s="13">
        <f t="shared" si="5"/>
        <v>-48.633440514469449</v>
      </c>
      <c r="R44" s="10"/>
    </row>
    <row r="45" spans="1:18" x14ac:dyDescent="0.25">
      <c r="A45" s="9" t="s">
        <v>2542</v>
      </c>
      <c r="B45" s="9">
        <v>620200046</v>
      </c>
      <c r="C45" s="9" t="s">
        <v>747</v>
      </c>
      <c r="D45" s="9" t="s">
        <v>122</v>
      </c>
      <c r="E45" s="9" t="s">
        <v>748</v>
      </c>
      <c r="F45" s="14">
        <v>2327</v>
      </c>
      <c r="G45" s="14">
        <v>362</v>
      </c>
      <c r="H45" s="14">
        <v>1965</v>
      </c>
      <c r="I45" s="15">
        <v>4504</v>
      </c>
      <c r="J45" s="16">
        <f t="shared" si="0"/>
        <v>193.55393210141813</v>
      </c>
      <c r="K45" s="12">
        <f t="shared" si="1"/>
        <v>72.553932101418127</v>
      </c>
      <c r="L45" s="15">
        <v>15</v>
      </c>
      <c r="M45" s="16">
        <f t="shared" si="2"/>
        <v>0.64460678985818654</v>
      </c>
      <c r="N45" s="13">
        <f t="shared" si="3"/>
        <v>-1.3553932101418136</v>
      </c>
      <c r="O45" s="15">
        <v>1222</v>
      </c>
      <c r="P45" s="16">
        <f t="shared" si="4"/>
        <v>52.513966480446925</v>
      </c>
      <c r="Q45" s="13">
        <f t="shared" si="5"/>
        <v>-47.486033519553075</v>
      </c>
      <c r="R45" s="10"/>
    </row>
    <row r="46" spans="1:18" x14ac:dyDescent="0.25">
      <c r="A46" s="9" t="s">
        <v>2542</v>
      </c>
      <c r="B46" s="9">
        <v>170075411</v>
      </c>
      <c r="C46" s="9" t="s">
        <v>749</v>
      </c>
      <c r="D46" s="9" t="s">
        <v>176</v>
      </c>
      <c r="E46" s="9" t="s">
        <v>750</v>
      </c>
      <c r="F46" s="14">
        <v>1195</v>
      </c>
      <c r="G46" s="14">
        <v>173</v>
      </c>
      <c r="H46" s="14">
        <v>1022</v>
      </c>
      <c r="I46" s="15">
        <v>1067</v>
      </c>
      <c r="J46" s="16">
        <f t="shared" si="0"/>
        <v>89.288702928870293</v>
      </c>
      <c r="K46" s="12">
        <f t="shared" si="1"/>
        <v>-31.711297071129707</v>
      </c>
      <c r="L46" s="15">
        <v>1</v>
      </c>
      <c r="M46" s="16">
        <f t="shared" si="2"/>
        <v>8.3682008368200833E-2</v>
      </c>
      <c r="N46" s="13">
        <f t="shared" si="3"/>
        <v>-1.9163179916317992</v>
      </c>
      <c r="O46" s="15">
        <v>628</v>
      </c>
      <c r="P46" s="16">
        <f t="shared" si="4"/>
        <v>52.552301255230127</v>
      </c>
      <c r="Q46" s="13">
        <f t="shared" si="5"/>
        <v>-47.447698744769873</v>
      </c>
      <c r="R46" s="10"/>
    </row>
    <row r="47" spans="1:18" x14ac:dyDescent="0.25">
      <c r="A47" s="9" t="s">
        <v>2542</v>
      </c>
      <c r="B47" s="9">
        <v>270000031</v>
      </c>
      <c r="C47" s="9" t="s">
        <v>768</v>
      </c>
      <c r="D47" s="9" t="s">
        <v>769</v>
      </c>
      <c r="E47" s="9" t="s">
        <v>770</v>
      </c>
      <c r="F47" s="14">
        <v>2069</v>
      </c>
      <c r="G47" s="14">
        <v>603</v>
      </c>
      <c r="H47" s="14">
        <v>1466</v>
      </c>
      <c r="I47" s="15">
        <v>1917</v>
      </c>
      <c r="J47" s="16">
        <f t="shared" si="0"/>
        <v>92.653455775737072</v>
      </c>
      <c r="K47" s="12">
        <f t="shared" si="1"/>
        <v>-28.346544224262928</v>
      </c>
      <c r="L47" s="15">
        <v>12</v>
      </c>
      <c r="M47" s="16">
        <f t="shared" si="2"/>
        <v>0.57999033349444173</v>
      </c>
      <c r="N47" s="13">
        <f t="shared" si="3"/>
        <v>-1.4200096665055582</v>
      </c>
      <c r="O47" s="15">
        <v>1103</v>
      </c>
      <c r="P47" s="16">
        <f t="shared" si="4"/>
        <v>53.310778153697434</v>
      </c>
      <c r="Q47" s="13">
        <f t="shared" si="5"/>
        <v>-46.689221846302566</v>
      </c>
      <c r="R47" s="10"/>
    </row>
    <row r="48" spans="1:18" x14ac:dyDescent="0.25">
      <c r="A48" s="9" t="s">
        <v>2542</v>
      </c>
      <c r="B48" s="9">
        <v>649300006</v>
      </c>
      <c r="C48" s="9" t="s">
        <v>771</v>
      </c>
      <c r="D48" s="9" t="s">
        <v>273</v>
      </c>
      <c r="E48" s="9" t="s">
        <v>772</v>
      </c>
      <c r="F48" s="14">
        <v>749</v>
      </c>
      <c r="G48" s="14">
        <v>80</v>
      </c>
      <c r="H48" s="14">
        <v>669</v>
      </c>
      <c r="I48" s="15">
        <v>795</v>
      </c>
      <c r="J48" s="16">
        <f t="shared" si="0"/>
        <v>106.14152202937251</v>
      </c>
      <c r="K48" s="12">
        <f t="shared" si="1"/>
        <v>-14.85847797062749</v>
      </c>
      <c r="L48" s="15">
        <v>17</v>
      </c>
      <c r="M48" s="16">
        <f t="shared" si="2"/>
        <v>2.2696929238985315</v>
      </c>
      <c r="N48" s="13">
        <f t="shared" si="3"/>
        <v>0.2696929238985315</v>
      </c>
      <c r="O48" s="15">
        <v>400</v>
      </c>
      <c r="P48" s="16">
        <f t="shared" si="4"/>
        <v>53.404539385847791</v>
      </c>
      <c r="Q48" s="13">
        <f t="shared" si="5"/>
        <v>-46.595460614152209</v>
      </c>
      <c r="R48" s="10"/>
    </row>
    <row r="49" spans="1:18" x14ac:dyDescent="0.25">
      <c r="A49" s="9" t="s">
        <v>2542</v>
      </c>
      <c r="B49" s="9">
        <v>270024101</v>
      </c>
      <c r="C49" s="9" t="s">
        <v>787</v>
      </c>
      <c r="D49" s="9" t="s">
        <v>165</v>
      </c>
      <c r="E49" s="9" t="s">
        <v>88</v>
      </c>
      <c r="F49" s="14">
        <v>1364</v>
      </c>
      <c r="G49" s="14">
        <v>0</v>
      </c>
      <c r="H49" s="14">
        <v>1364</v>
      </c>
      <c r="I49" s="15">
        <v>1091</v>
      </c>
      <c r="J49" s="16">
        <f t="shared" si="0"/>
        <v>79.985337243401759</v>
      </c>
      <c r="K49" s="12">
        <f t="shared" si="1"/>
        <v>-41.014662756598241</v>
      </c>
      <c r="L49" s="15">
        <v>7</v>
      </c>
      <c r="M49" s="16">
        <f t="shared" si="2"/>
        <v>0.51319648093841641</v>
      </c>
      <c r="N49" s="13">
        <f t="shared" si="3"/>
        <v>-1.4868035190615836</v>
      </c>
      <c r="O49" s="15">
        <v>744</v>
      </c>
      <c r="P49" s="16">
        <f t="shared" si="4"/>
        <v>54.54545454545454</v>
      </c>
      <c r="Q49" s="13">
        <f t="shared" si="5"/>
        <v>-45.45454545454546</v>
      </c>
      <c r="R49" s="10"/>
    </row>
    <row r="50" spans="1:18" x14ac:dyDescent="0.25">
      <c r="A50" s="9" t="s">
        <v>2542</v>
      </c>
      <c r="B50" s="9">
        <v>887600004</v>
      </c>
      <c r="C50" s="9" t="s">
        <v>799</v>
      </c>
      <c r="D50" s="9" t="s">
        <v>800</v>
      </c>
      <c r="E50" s="9" t="s">
        <v>801</v>
      </c>
      <c r="F50" s="14">
        <v>467</v>
      </c>
      <c r="G50" s="14">
        <v>1</v>
      </c>
      <c r="H50" s="14">
        <v>466</v>
      </c>
      <c r="I50" s="15">
        <v>734</v>
      </c>
      <c r="J50" s="16">
        <f t="shared" si="0"/>
        <v>157.17344753747324</v>
      </c>
      <c r="K50" s="12">
        <f t="shared" si="1"/>
        <v>36.173447537473237</v>
      </c>
      <c r="L50" s="15">
        <v>25</v>
      </c>
      <c r="M50" s="16">
        <f t="shared" si="2"/>
        <v>5.3533190578158463</v>
      </c>
      <c r="N50" s="13">
        <f t="shared" si="3"/>
        <v>3.3533190578158463</v>
      </c>
      <c r="O50" s="15">
        <v>258</v>
      </c>
      <c r="P50" s="16">
        <f t="shared" si="4"/>
        <v>55.246252676659523</v>
      </c>
      <c r="Q50" s="13">
        <f t="shared" si="5"/>
        <v>-44.753747323340477</v>
      </c>
      <c r="R50" s="10"/>
    </row>
    <row r="51" spans="1:18" x14ac:dyDescent="0.25">
      <c r="A51" s="9" t="s">
        <v>2542</v>
      </c>
      <c r="B51" s="9">
        <v>170077458</v>
      </c>
      <c r="C51" s="9" t="s">
        <v>816</v>
      </c>
      <c r="D51" s="9" t="s">
        <v>817</v>
      </c>
      <c r="E51" s="9" t="s">
        <v>818</v>
      </c>
      <c r="F51" s="14">
        <v>1703</v>
      </c>
      <c r="G51" s="14">
        <v>200</v>
      </c>
      <c r="H51" s="14">
        <v>1503</v>
      </c>
      <c r="I51" s="15">
        <v>2214</v>
      </c>
      <c r="J51" s="16">
        <f t="shared" si="0"/>
        <v>130.00587199060482</v>
      </c>
      <c r="K51" s="12">
        <f t="shared" si="1"/>
        <v>9.0058719906048168</v>
      </c>
      <c r="L51" s="15">
        <v>44</v>
      </c>
      <c r="M51" s="16">
        <f t="shared" si="2"/>
        <v>2.5836758661186141</v>
      </c>
      <c r="N51" s="13">
        <f t="shared" si="3"/>
        <v>0.58367586611861411</v>
      </c>
      <c r="O51" s="15">
        <v>947</v>
      </c>
      <c r="P51" s="16">
        <f t="shared" si="4"/>
        <v>55.607751027598354</v>
      </c>
      <c r="Q51" s="13">
        <f t="shared" si="5"/>
        <v>-44.392248972401646</v>
      </c>
      <c r="R51" s="10"/>
    </row>
    <row r="52" spans="1:18" x14ac:dyDescent="0.25">
      <c r="A52" s="9" t="s">
        <v>2542</v>
      </c>
      <c r="B52" s="9">
        <v>270000004</v>
      </c>
      <c r="C52" s="9" t="s">
        <v>834</v>
      </c>
      <c r="D52" s="9" t="s">
        <v>293</v>
      </c>
      <c r="E52" s="9" t="s">
        <v>835</v>
      </c>
      <c r="F52" s="14">
        <v>853</v>
      </c>
      <c r="G52" s="14">
        <v>1</v>
      </c>
      <c r="H52" s="14">
        <v>852</v>
      </c>
      <c r="I52" s="15">
        <v>1126</v>
      </c>
      <c r="J52" s="16">
        <f t="shared" si="0"/>
        <v>132.00468933177024</v>
      </c>
      <c r="K52" s="12">
        <f t="shared" si="1"/>
        <v>11.004689331770237</v>
      </c>
      <c r="L52" s="15">
        <v>6</v>
      </c>
      <c r="M52" s="16">
        <f t="shared" si="2"/>
        <v>0.70339976553341155</v>
      </c>
      <c r="N52" s="13">
        <f t="shared" si="3"/>
        <v>-1.2966002344665886</v>
      </c>
      <c r="O52" s="15">
        <v>481</v>
      </c>
      <c r="P52" s="16">
        <f t="shared" si="4"/>
        <v>56.389214536928492</v>
      </c>
      <c r="Q52" s="13">
        <f t="shared" si="5"/>
        <v>-43.610785463071508</v>
      </c>
      <c r="R52" s="10"/>
    </row>
    <row r="53" spans="1:18" x14ac:dyDescent="0.25">
      <c r="A53" s="9" t="s">
        <v>2542</v>
      </c>
      <c r="B53" s="9">
        <v>620200002</v>
      </c>
      <c r="C53" s="9" t="s">
        <v>844</v>
      </c>
      <c r="D53" s="9" t="s">
        <v>845</v>
      </c>
      <c r="E53" s="9" t="s">
        <v>846</v>
      </c>
      <c r="F53" s="14">
        <v>1422</v>
      </c>
      <c r="G53" s="14">
        <v>8</v>
      </c>
      <c r="H53" s="14">
        <v>1414</v>
      </c>
      <c r="I53" s="15">
        <v>1428</v>
      </c>
      <c r="J53" s="16">
        <f t="shared" si="0"/>
        <v>100.42194092827003</v>
      </c>
      <c r="K53" s="12">
        <f t="shared" si="1"/>
        <v>-20.578059071729967</v>
      </c>
      <c r="L53" s="15">
        <v>7</v>
      </c>
      <c r="M53" s="16">
        <f t="shared" si="2"/>
        <v>0.49226441631504925</v>
      </c>
      <c r="N53" s="13">
        <f t="shared" si="3"/>
        <v>-1.5077355836849509</v>
      </c>
      <c r="O53" s="15">
        <v>806</v>
      </c>
      <c r="P53" s="16">
        <f t="shared" si="4"/>
        <v>56.680731364275672</v>
      </c>
      <c r="Q53" s="13">
        <f t="shared" si="5"/>
        <v>-43.319268635724328</v>
      </c>
      <c r="R53" s="10"/>
    </row>
    <row r="54" spans="1:18" x14ac:dyDescent="0.25">
      <c r="A54" s="9" t="s">
        <v>2542</v>
      </c>
      <c r="B54" s="9">
        <v>880200012</v>
      </c>
      <c r="C54" s="9" t="s">
        <v>851</v>
      </c>
      <c r="D54" s="9" t="s">
        <v>852</v>
      </c>
      <c r="E54" s="9" t="s">
        <v>503</v>
      </c>
      <c r="F54" s="14">
        <v>1163</v>
      </c>
      <c r="G54" s="14">
        <v>126</v>
      </c>
      <c r="H54" s="14">
        <v>1037</v>
      </c>
      <c r="I54" s="15">
        <v>1264</v>
      </c>
      <c r="J54" s="16">
        <f t="shared" si="0"/>
        <v>108.68443680137577</v>
      </c>
      <c r="K54" s="12">
        <f t="shared" si="1"/>
        <v>-12.315563198624233</v>
      </c>
      <c r="L54" s="15">
        <v>92</v>
      </c>
      <c r="M54" s="16">
        <f t="shared" si="2"/>
        <v>7.9105760963026652</v>
      </c>
      <c r="N54" s="13">
        <f t="shared" si="3"/>
        <v>5.9105760963026652</v>
      </c>
      <c r="O54" s="15">
        <v>662</v>
      </c>
      <c r="P54" s="16">
        <f t="shared" si="4"/>
        <v>56.921754084264833</v>
      </c>
      <c r="Q54" s="13">
        <f t="shared" si="5"/>
        <v>-43.078245915735167</v>
      </c>
      <c r="R54" s="10"/>
    </row>
    <row r="55" spans="1:18" x14ac:dyDescent="0.25">
      <c r="A55" s="9" t="s">
        <v>2542</v>
      </c>
      <c r="B55" s="9">
        <v>621200012</v>
      </c>
      <c r="C55" s="9" t="s">
        <v>858</v>
      </c>
      <c r="D55" s="9" t="s">
        <v>859</v>
      </c>
      <c r="E55" s="9" t="s">
        <v>860</v>
      </c>
      <c r="F55" s="14">
        <v>2100</v>
      </c>
      <c r="G55" s="14">
        <v>708</v>
      </c>
      <c r="H55" s="14">
        <v>1392</v>
      </c>
      <c r="I55" s="15">
        <v>3260</v>
      </c>
      <c r="J55" s="16">
        <f t="shared" si="0"/>
        <v>155.23809523809524</v>
      </c>
      <c r="K55" s="12">
        <f t="shared" si="1"/>
        <v>34.238095238095241</v>
      </c>
      <c r="L55" s="15">
        <v>0</v>
      </c>
      <c r="M55" s="16">
        <f t="shared" si="2"/>
        <v>0</v>
      </c>
      <c r="N55" s="13">
        <f t="shared" si="3"/>
        <v>-2</v>
      </c>
      <c r="O55" s="15">
        <v>1199</v>
      </c>
      <c r="P55" s="16">
        <f t="shared" si="4"/>
        <v>57.095238095238102</v>
      </c>
      <c r="Q55" s="13">
        <f t="shared" si="5"/>
        <v>-42.904761904761898</v>
      </c>
      <c r="R55" s="10"/>
    </row>
    <row r="56" spans="1:18" x14ac:dyDescent="0.25">
      <c r="A56" s="9" t="s">
        <v>2542</v>
      </c>
      <c r="B56" s="9">
        <v>270024101</v>
      </c>
      <c r="C56" s="9" t="s">
        <v>787</v>
      </c>
      <c r="D56" s="9" t="s">
        <v>867</v>
      </c>
      <c r="E56" s="9" t="s">
        <v>868</v>
      </c>
      <c r="F56" s="14">
        <v>1099</v>
      </c>
      <c r="G56" s="14">
        <v>215</v>
      </c>
      <c r="H56" s="14">
        <v>884</v>
      </c>
      <c r="I56" s="15">
        <v>1480</v>
      </c>
      <c r="J56" s="16">
        <f t="shared" si="0"/>
        <v>134.66787989080981</v>
      </c>
      <c r="K56" s="12">
        <f t="shared" si="1"/>
        <v>13.667879890809814</v>
      </c>
      <c r="L56" s="15">
        <v>6</v>
      </c>
      <c r="M56" s="16">
        <f t="shared" si="2"/>
        <v>0.54595086442220209</v>
      </c>
      <c r="N56" s="13">
        <f t="shared" si="3"/>
        <v>-1.4540491355777978</v>
      </c>
      <c r="O56" s="15">
        <v>634</v>
      </c>
      <c r="P56" s="16">
        <f t="shared" si="4"/>
        <v>57.688808007279349</v>
      </c>
      <c r="Q56" s="13">
        <f t="shared" si="5"/>
        <v>-42.311191992720651</v>
      </c>
      <c r="R56" s="10"/>
    </row>
    <row r="57" spans="1:18" x14ac:dyDescent="0.25">
      <c r="A57" s="9" t="s">
        <v>2542</v>
      </c>
      <c r="B57" s="9">
        <v>624275402</v>
      </c>
      <c r="C57" s="9" t="s">
        <v>891</v>
      </c>
      <c r="D57" s="9" t="s">
        <v>892</v>
      </c>
      <c r="E57" s="9" t="s">
        <v>893</v>
      </c>
      <c r="F57" s="14">
        <v>1049</v>
      </c>
      <c r="G57" s="14">
        <v>145</v>
      </c>
      <c r="H57" s="14">
        <v>904</v>
      </c>
      <c r="I57" s="15">
        <v>990</v>
      </c>
      <c r="J57" s="16">
        <f t="shared" si="0"/>
        <v>94.375595805529073</v>
      </c>
      <c r="K57" s="12">
        <f t="shared" si="1"/>
        <v>-26.624404194470927</v>
      </c>
      <c r="L57" s="15">
        <v>22</v>
      </c>
      <c r="M57" s="16">
        <f t="shared" si="2"/>
        <v>2.0972354623450906</v>
      </c>
      <c r="N57" s="13">
        <f t="shared" si="3"/>
        <v>9.7235462345090617E-2</v>
      </c>
      <c r="O57" s="15">
        <v>615</v>
      </c>
      <c r="P57" s="16">
        <f t="shared" si="4"/>
        <v>58.627264061010486</v>
      </c>
      <c r="Q57" s="13">
        <f t="shared" si="5"/>
        <v>-41.372735938989514</v>
      </c>
      <c r="R57" s="10"/>
    </row>
    <row r="58" spans="1:18" x14ac:dyDescent="0.25">
      <c r="A58" s="9" t="s">
        <v>2542</v>
      </c>
      <c r="B58" s="9">
        <v>620200013</v>
      </c>
      <c r="C58" s="9" t="s">
        <v>899</v>
      </c>
      <c r="D58" s="9" t="s">
        <v>900</v>
      </c>
      <c r="E58" s="9" t="s">
        <v>901</v>
      </c>
      <c r="F58" s="14">
        <v>1833</v>
      </c>
      <c r="G58" s="14">
        <v>18</v>
      </c>
      <c r="H58" s="14">
        <v>1815</v>
      </c>
      <c r="I58" s="15">
        <v>1649</v>
      </c>
      <c r="J58" s="16">
        <f t="shared" si="0"/>
        <v>89.96181123840698</v>
      </c>
      <c r="K58" s="12">
        <f t="shared" si="1"/>
        <v>-31.03818876159302</v>
      </c>
      <c r="L58" s="15">
        <v>0</v>
      </c>
      <c r="M58" s="16">
        <f t="shared" si="2"/>
        <v>0</v>
      </c>
      <c r="N58" s="13">
        <f t="shared" si="3"/>
        <v>-2</v>
      </c>
      <c r="O58" s="15">
        <v>1090</v>
      </c>
      <c r="P58" s="16">
        <f t="shared" si="4"/>
        <v>59.465357337697768</v>
      </c>
      <c r="Q58" s="13">
        <f t="shared" si="5"/>
        <v>-40.534642662302232</v>
      </c>
      <c r="R58" s="10"/>
    </row>
    <row r="59" spans="1:18" x14ac:dyDescent="0.25">
      <c r="A59" s="9" t="s">
        <v>2542</v>
      </c>
      <c r="B59" s="9">
        <v>270000015</v>
      </c>
      <c r="C59" s="9" t="s">
        <v>907</v>
      </c>
      <c r="D59" s="9" t="s">
        <v>811</v>
      </c>
      <c r="E59" s="9" t="s">
        <v>575</v>
      </c>
      <c r="F59" s="14">
        <v>1038</v>
      </c>
      <c r="G59" s="14">
        <v>0</v>
      </c>
      <c r="H59" s="14">
        <v>1038</v>
      </c>
      <c r="I59" s="15">
        <v>2166</v>
      </c>
      <c r="J59" s="16">
        <f t="shared" si="0"/>
        <v>208.67052023121389</v>
      </c>
      <c r="K59" s="12">
        <f t="shared" si="1"/>
        <v>87.670520231213885</v>
      </c>
      <c r="L59" s="15">
        <v>0</v>
      </c>
      <c r="M59" s="16">
        <f t="shared" si="2"/>
        <v>0</v>
      </c>
      <c r="N59" s="13">
        <f t="shared" si="3"/>
        <v>-2</v>
      </c>
      <c r="O59" s="15">
        <v>620</v>
      </c>
      <c r="P59" s="16">
        <f t="shared" si="4"/>
        <v>59.73025048169557</v>
      </c>
      <c r="Q59" s="13">
        <f t="shared" si="5"/>
        <v>-40.26974951830443</v>
      </c>
      <c r="R59" s="10"/>
    </row>
    <row r="60" spans="1:18" x14ac:dyDescent="0.25">
      <c r="A60" s="9" t="s">
        <v>2542</v>
      </c>
      <c r="B60" s="9">
        <v>170075425</v>
      </c>
      <c r="C60" s="9" t="s">
        <v>917</v>
      </c>
      <c r="D60" s="9" t="s">
        <v>379</v>
      </c>
      <c r="E60" s="9" t="s">
        <v>918</v>
      </c>
      <c r="F60" s="14">
        <v>1976</v>
      </c>
      <c r="G60" s="14">
        <v>444</v>
      </c>
      <c r="H60" s="14">
        <v>1532</v>
      </c>
      <c r="I60" s="15">
        <v>2225</v>
      </c>
      <c r="J60" s="16">
        <f t="shared" si="0"/>
        <v>112.60121457489878</v>
      </c>
      <c r="K60" s="12">
        <f t="shared" si="1"/>
        <v>-8.3987854251012237</v>
      </c>
      <c r="L60" s="15">
        <v>5</v>
      </c>
      <c r="M60" s="16">
        <f t="shared" si="2"/>
        <v>0.25303643724696356</v>
      </c>
      <c r="N60" s="13">
        <f t="shared" si="3"/>
        <v>-1.7469635627530364</v>
      </c>
      <c r="O60" s="15">
        <v>1194</v>
      </c>
      <c r="P60" s="16">
        <f t="shared" si="4"/>
        <v>60.425101214574894</v>
      </c>
      <c r="Q60" s="13">
        <f t="shared" si="5"/>
        <v>-39.574898785425106</v>
      </c>
      <c r="R60" s="10"/>
    </row>
    <row r="61" spans="1:18" x14ac:dyDescent="0.25">
      <c r="A61" s="9" t="s">
        <v>2542</v>
      </c>
      <c r="B61" s="9">
        <v>980200001</v>
      </c>
      <c r="C61" s="9" t="s">
        <v>941</v>
      </c>
      <c r="D61" s="9" t="s">
        <v>379</v>
      </c>
      <c r="E61" s="9" t="s">
        <v>942</v>
      </c>
      <c r="F61" s="14">
        <v>2244</v>
      </c>
      <c r="G61" s="14">
        <v>346</v>
      </c>
      <c r="H61" s="14">
        <v>1898</v>
      </c>
      <c r="I61" s="15">
        <v>2022</v>
      </c>
      <c r="J61" s="16">
        <f t="shared" si="0"/>
        <v>90.106951871657756</v>
      </c>
      <c r="K61" s="12">
        <f t="shared" si="1"/>
        <v>-30.893048128342244</v>
      </c>
      <c r="L61" s="15">
        <v>19</v>
      </c>
      <c r="M61" s="16">
        <f t="shared" si="2"/>
        <v>0.84670231729055256</v>
      </c>
      <c r="N61" s="13">
        <f t="shared" si="3"/>
        <v>-1.1532976827094474</v>
      </c>
      <c r="O61" s="15">
        <v>1390</v>
      </c>
      <c r="P61" s="16">
        <f t="shared" si="4"/>
        <v>61.942959001782526</v>
      </c>
      <c r="Q61" s="13">
        <f t="shared" si="5"/>
        <v>-38.057040998217474</v>
      </c>
      <c r="R61" s="10"/>
    </row>
    <row r="62" spans="1:18" x14ac:dyDescent="0.25">
      <c r="A62" s="9" t="s">
        <v>2542</v>
      </c>
      <c r="B62" s="9">
        <v>840200057</v>
      </c>
      <c r="C62" s="9" t="s">
        <v>947</v>
      </c>
      <c r="D62" s="9" t="s">
        <v>778</v>
      </c>
      <c r="E62" s="9" t="s">
        <v>948</v>
      </c>
      <c r="F62" s="14">
        <v>2006</v>
      </c>
      <c r="G62" s="14">
        <v>272</v>
      </c>
      <c r="H62" s="14">
        <v>1734</v>
      </c>
      <c r="I62" s="15">
        <v>1413</v>
      </c>
      <c r="J62" s="16">
        <f t="shared" si="0"/>
        <v>70.438683948155528</v>
      </c>
      <c r="K62" s="12">
        <f t="shared" si="1"/>
        <v>-50.561316051844472</v>
      </c>
      <c r="L62" s="15">
        <v>10</v>
      </c>
      <c r="M62" s="16">
        <f t="shared" si="2"/>
        <v>0.49850448654037888</v>
      </c>
      <c r="N62" s="13">
        <f t="shared" si="3"/>
        <v>-1.5014955134596211</v>
      </c>
      <c r="O62" s="15">
        <v>1246</v>
      </c>
      <c r="P62" s="16">
        <f t="shared" si="4"/>
        <v>62.113659022931209</v>
      </c>
      <c r="Q62" s="13">
        <f t="shared" si="5"/>
        <v>-37.886340977068791</v>
      </c>
      <c r="R62" s="10"/>
    </row>
    <row r="63" spans="1:18" x14ac:dyDescent="0.25">
      <c r="A63" s="9" t="s">
        <v>2542</v>
      </c>
      <c r="B63" s="9">
        <v>840200015</v>
      </c>
      <c r="C63" s="9" t="s">
        <v>973</v>
      </c>
      <c r="D63" s="9" t="s">
        <v>280</v>
      </c>
      <c r="E63" s="9" t="s">
        <v>974</v>
      </c>
      <c r="F63" s="14">
        <v>1845</v>
      </c>
      <c r="G63" s="14">
        <v>409</v>
      </c>
      <c r="H63" s="14">
        <v>1436</v>
      </c>
      <c r="I63" s="15">
        <v>1096</v>
      </c>
      <c r="J63" s="16">
        <f t="shared" si="0"/>
        <v>59.403794037940386</v>
      </c>
      <c r="K63" s="12">
        <f t="shared" si="1"/>
        <v>-61.596205962059614</v>
      </c>
      <c r="L63" s="15">
        <v>11</v>
      </c>
      <c r="M63" s="16">
        <f t="shared" si="2"/>
        <v>0.59620596205962062</v>
      </c>
      <c r="N63" s="13">
        <f t="shared" si="3"/>
        <v>-1.4037940379403793</v>
      </c>
      <c r="O63" s="15">
        <v>1165</v>
      </c>
      <c r="P63" s="16">
        <f t="shared" si="4"/>
        <v>63.143631436314365</v>
      </c>
      <c r="Q63" s="13">
        <f t="shared" si="5"/>
        <v>-36.856368563685635</v>
      </c>
      <c r="R63" s="10"/>
    </row>
    <row r="64" spans="1:18" x14ac:dyDescent="0.25">
      <c r="A64" s="9" t="s">
        <v>2542</v>
      </c>
      <c r="B64" s="9">
        <v>901200004</v>
      </c>
      <c r="C64" s="9" t="s">
        <v>979</v>
      </c>
      <c r="D64" s="9" t="s">
        <v>980</v>
      </c>
      <c r="E64" s="9" t="s">
        <v>981</v>
      </c>
      <c r="F64" s="14">
        <v>2317</v>
      </c>
      <c r="G64" s="14">
        <v>57</v>
      </c>
      <c r="H64" s="14">
        <v>2260</v>
      </c>
      <c r="I64" s="15">
        <v>2275</v>
      </c>
      <c r="J64" s="16">
        <f t="shared" si="0"/>
        <v>98.187311178247739</v>
      </c>
      <c r="K64" s="12">
        <f t="shared" si="1"/>
        <v>-22.812688821752261</v>
      </c>
      <c r="L64" s="15">
        <v>23</v>
      </c>
      <c r="M64" s="16">
        <f t="shared" si="2"/>
        <v>0.99266292619766949</v>
      </c>
      <c r="N64" s="13">
        <f t="shared" si="3"/>
        <v>-1.0073370738023306</v>
      </c>
      <c r="O64" s="15">
        <v>1469</v>
      </c>
      <c r="P64" s="16">
        <f t="shared" si="4"/>
        <v>63.400949503668535</v>
      </c>
      <c r="Q64" s="13">
        <f t="shared" si="5"/>
        <v>-36.599050496331465</v>
      </c>
      <c r="R64" s="10"/>
    </row>
    <row r="65" spans="1:18" x14ac:dyDescent="0.25">
      <c r="A65" s="9" t="s">
        <v>2542</v>
      </c>
      <c r="B65" s="9">
        <v>840200017</v>
      </c>
      <c r="C65" s="9" t="s">
        <v>992</v>
      </c>
      <c r="D65" s="9" t="s">
        <v>476</v>
      </c>
      <c r="E65" s="9" t="s">
        <v>993</v>
      </c>
      <c r="F65" s="14">
        <v>646</v>
      </c>
      <c r="G65" s="14">
        <v>1</v>
      </c>
      <c r="H65" s="14">
        <v>645</v>
      </c>
      <c r="I65" s="15">
        <v>558</v>
      </c>
      <c r="J65" s="16">
        <f t="shared" si="0"/>
        <v>86.377708978328172</v>
      </c>
      <c r="K65" s="12">
        <f t="shared" si="1"/>
        <v>-34.622291021671828</v>
      </c>
      <c r="L65" s="15">
        <v>0</v>
      </c>
      <c r="M65" s="16">
        <f t="shared" si="2"/>
        <v>0</v>
      </c>
      <c r="N65" s="13">
        <f t="shared" si="3"/>
        <v>-2</v>
      </c>
      <c r="O65" s="15">
        <v>417</v>
      </c>
      <c r="P65" s="16">
        <f t="shared" si="4"/>
        <v>64.551083591331277</v>
      </c>
      <c r="Q65" s="13">
        <f t="shared" si="5"/>
        <v>-35.448916408668723</v>
      </c>
      <c r="R65" s="10"/>
    </row>
    <row r="66" spans="1:18" x14ac:dyDescent="0.25">
      <c r="A66" s="9" t="s">
        <v>2542</v>
      </c>
      <c r="B66" s="9">
        <v>980200009</v>
      </c>
      <c r="C66" s="9" t="s">
        <v>1000</v>
      </c>
      <c r="D66" s="9" t="s">
        <v>72</v>
      </c>
      <c r="E66" s="9" t="s">
        <v>1001</v>
      </c>
      <c r="F66" s="14">
        <v>1931</v>
      </c>
      <c r="G66" s="14">
        <v>385</v>
      </c>
      <c r="H66" s="14">
        <v>1546</v>
      </c>
      <c r="I66" s="15">
        <v>1657</v>
      </c>
      <c r="J66" s="16">
        <f t="shared" si="0"/>
        <v>85.810460901087509</v>
      </c>
      <c r="K66" s="12">
        <f t="shared" si="1"/>
        <v>-35.189539098912491</v>
      </c>
      <c r="L66" s="15">
        <v>38</v>
      </c>
      <c r="M66" s="16">
        <f t="shared" si="2"/>
        <v>1.9678922837907822</v>
      </c>
      <c r="N66" s="13">
        <f t="shared" si="3"/>
        <v>-3.2107716209217818E-2</v>
      </c>
      <c r="O66" s="15">
        <v>1250</v>
      </c>
      <c r="P66" s="16">
        <f t="shared" si="4"/>
        <v>64.733298808907307</v>
      </c>
      <c r="Q66" s="13">
        <f t="shared" si="5"/>
        <v>-35.266701191092693</v>
      </c>
      <c r="R66" s="10"/>
    </row>
    <row r="67" spans="1:18" x14ac:dyDescent="0.25">
      <c r="A67" s="9" t="s">
        <v>2542</v>
      </c>
      <c r="B67" s="9">
        <v>840200034</v>
      </c>
      <c r="C67" s="9" t="s">
        <v>1009</v>
      </c>
      <c r="D67" s="9" t="s">
        <v>518</v>
      </c>
      <c r="E67" s="9" t="s">
        <v>1010</v>
      </c>
      <c r="F67" s="14">
        <v>650</v>
      </c>
      <c r="G67" s="14">
        <v>47</v>
      </c>
      <c r="H67" s="14">
        <v>603</v>
      </c>
      <c r="I67" s="15">
        <v>997</v>
      </c>
      <c r="J67" s="16">
        <f t="shared" si="0"/>
        <v>153.38461538461539</v>
      </c>
      <c r="K67" s="12">
        <f t="shared" si="1"/>
        <v>32.384615384615387</v>
      </c>
      <c r="L67" s="15">
        <v>36</v>
      </c>
      <c r="M67" s="16">
        <f t="shared" si="2"/>
        <v>5.5384615384615383</v>
      </c>
      <c r="N67" s="13">
        <f t="shared" si="3"/>
        <v>3.5384615384615383</v>
      </c>
      <c r="O67" s="15">
        <v>424</v>
      </c>
      <c r="P67" s="16">
        <f t="shared" si="4"/>
        <v>65.230769230769226</v>
      </c>
      <c r="Q67" s="13">
        <f t="shared" si="5"/>
        <v>-34.769230769230774</v>
      </c>
      <c r="R67" s="10"/>
    </row>
    <row r="68" spans="1:18" x14ac:dyDescent="0.25">
      <c r="A68" s="9" t="s">
        <v>2542</v>
      </c>
      <c r="B68" s="9">
        <v>648500002</v>
      </c>
      <c r="C68" s="9" t="s">
        <v>1029</v>
      </c>
      <c r="D68" s="9" t="s">
        <v>482</v>
      </c>
      <c r="E68" s="9" t="s">
        <v>1030</v>
      </c>
      <c r="F68" s="14">
        <v>1681</v>
      </c>
      <c r="G68" s="14">
        <v>384</v>
      </c>
      <c r="H68" s="14">
        <v>1297</v>
      </c>
      <c r="I68" s="15">
        <v>2407</v>
      </c>
      <c r="J68" s="16">
        <f t="shared" si="0"/>
        <v>143.1885782272457</v>
      </c>
      <c r="K68" s="12">
        <f t="shared" si="1"/>
        <v>22.188578227245699</v>
      </c>
      <c r="L68" s="15">
        <v>88</v>
      </c>
      <c r="M68" s="16">
        <f t="shared" si="2"/>
        <v>5.2349791790600833</v>
      </c>
      <c r="N68" s="13">
        <f t="shared" si="3"/>
        <v>3.2349791790600833</v>
      </c>
      <c r="O68" s="15">
        <v>1107</v>
      </c>
      <c r="P68" s="16">
        <f t="shared" si="4"/>
        <v>65.853658536585371</v>
      </c>
      <c r="Q68" s="13">
        <f t="shared" si="5"/>
        <v>-34.146341463414629</v>
      </c>
      <c r="R68" s="10"/>
    </row>
    <row r="69" spans="1:18" x14ac:dyDescent="0.25">
      <c r="A69" s="9" t="s">
        <v>2542</v>
      </c>
      <c r="B69" s="9">
        <v>840200011</v>
      </c>
      <c r="C69" s="9" t="s">
        <v>1033</v>
      </c>
      <c r="D69" s="9" t="s">
        <v>1034</v>
      </c>
      <c r="E69" s="9" t="s">
        <v>1035</v>
      </c>
      <c r="F69" s="14">
        <v>1335</v>
      </c>
      <c r="G69" s="14">
        <v>2</v>
      </c>
      <c r="H69" s="14">
        <v>1333</v>
      </c>
      <c r="I69" s="15">
        <v>636</v>
      </c>
      <c r="J69" s="16">
        <f t="shared" si="0"/>
        <v>47.640449438202246</v>
      </c>
      <c r="K69" s="12">
        <f t="shared" si="1"/>
        <v>-73.359550561797761</v>
      </c>
      <c r="L69" s="15">
        <v>13</v>
      </c>
      <c r="M69" s="16">
        <f t="shared" si="2"/>
        <v>0.97378277153558046</v>
      </c>
      <c r="N69" s="13">
        <f t="shared" si="3"/>
        <v>-1.0262172284644195</v>
      </c>
      <c r="O69" s="15">
        <v>882</v>
      </c>
      <c r="P69" s="16">
        <f t="shared" si="4"/>
        <v>66.067415730337075</v>
      </c>
      <c r="Q69" s="13">
        <f t="shared" si="5"/>
        <v>-33.932584269662925</v>
      </c>
      <c r="R69" s="10"/>
    </row>
    <row r="70" spans="1:18" x14ac:dyDescent="0.25">
      <c r="A70" s="9" t="s">
        <v>2542</v>
      </c>
      <c r="B70" s="9">
        <v>900200054</v>
      </c>
      <c r="C70" s="9" t="s">
        <v>1057</v>
      </c>
      <c r="D70" s="9" t="s">
        <v>367</v>
      </c>
      <c r="E70" s="9" t="s">
        <v>1058</v>
      </c>
      <c r="F70" s="14">
        <v>1449</v>
      </c>
      <c r="G70" s="14">
        <v>5</v>
      </c>
      <c r="H70" s="14">
        <v>1444</v>
      </c>
      <c r="I70" s="15">
        <v>1427</v>
      </c>
      <c r="J70" s="16">
        <f t="shared" si="0"/>
        <v>98.48171152518978</v>
      </c>
      <c r="K70" s="12">
        <f t="shared" si="1"/>
        <v>-22.51828847481022</v>
      </c>
      <c r="L70" s="15">
        <v>0</v>
      </c>
      <c r="M70" s="16">
        <f t="shared" si="2"/>
        <v>0</v>
      </c>
      <c r="N70" s="13">
        <f t="shared" si="3"/>
        <v>-2</v>
      </c>
      <c r="O70" s="15">
        <v>986</v>
      </c>
      <c r="P70" s="16">
        <f t="shared" si="4"/>
        <v>68.046928916494124</v>
      </c>
      <c r="Q70" s="13">
        <f t="shared" si="5"/>
        <v>-31.953071083505876</v>
      </c>
      <c r="R70" s="10"/>
    </row>
    <row r="71" spans="1:18" x14ac:dyDescent="0.25">
      <c r="A71" s="9" t="s">
        <v>2542</v>
      </c>
      <c r="B71" s="9">
        <v>270075405</v>
      </c>
      <c r="C71" s="9" t="s">
        <v>1062</v>
      </c>
      <c r="D71" s="9" t="s">
        <v>1063</v>
      </c>
      <c r="E71" s="9" t="s">
        <v>1064</v>
      </c>
      <c r="F71" s="14">
        <v>1689</v>
      </c>
      <c r="G71" s="14">
        <v>401</v>
      </c>
      <c r="H71" s="14">
        <v>1288</v>
      </c>
      <c r="I71" s="15">
        <v>1089</v>
      </c>
      <c r="J71" s="16">
        <f t="shared" si="0"/>
        <v>64.476021314387211</v>
      </c>
      <c r="K71" s="12">
        <f t="shared" si="1"/>
        <v>-56.523978685612789</v>
      </c>
      <c r="L71" s="15">
        <v>53</v>
      </c>
      <c r="M71" s="16">
        <f t="shared" si="2"/>
        <v>3.1379514505624631</v>
      </c>
      <c r="N71" s="13">
        <f t="shared" si="3"/>
        <v>1.1379514505624631</v>
      </c>
      <c r="O71" s="15">
        <v>1155</v>
      </c>
      <c r="P71" s="16">
        <f t="shared" si="4"/>
        <v>68.383658969804614</v>
      </c>
      <c r="Q71" s="13">
        <f t="shared" si="5"/>
        <v>-31.616341030195386</v>
      </c>
      <c r="R71" s="10"/>
    </row>
    <row r="72" spans="1:18" x14ac:dyDescent="0.25">
      <c r="A72" s="9" t="s">
        <v>2542</v>
      </c>
      <c r="B72" s="9">
        <v>880200015</v>
      </c>
      <c r="C72" s="9" t="s">
        <v>1065</v>
      </c>
      <c r="D72" s="9" t="s">
        <v>93</v>
      </c>
      <c r="E72" s="9" t="s">
        <v>1066</v>
      </c>
      <c r="F72" s="14">
        <v>1461</v>
      </c>
      <c r="G72" s="14">
        <v>225</v>
      </c>
      <c r="H72" s="14">
        <v>1236</v>
      </c>
      <c r="I72" s="15">
        <v>1231</v>
      </c>
      <c r="J72" s="16">
        <f t="shared" si="0"/>
        <v>84.257357973990423</v>
      </c>
      <c r="K72" s="12">
        <f t="shared" si="1"/>
        <v>-36.742642026009577</v>
      </c>
      <c r="L72" s="15">
        <v>17</v>
      </c>
      <c r="M72" s="16">
        <f t="shared" si="2"/>
        <v>1.1635865845311431</v>
      </c>
      <c r="N72" s="13">
        <f t="shared" si="3"/>
        <v>-0.83641341546885695</v>
      </c>
      <c r="O72" s="15">
        <v>1000</v>
      </c>
      <c r="P72" s="16">
        <f t="shared" si="4"/>
        <v>68.446269678302528</v>
      </c>
      <c r="Q72" s="13">
        <f t="shared" si="5"/>
        <v>-31.553730321697472</v>
      </c>
      <c r="R72" s="10"/>
    </row>
    <row r="73" spans="1:18" x14ac:dyDescent="0.25">
      <c r="A73" s="9" t="s">
        <v>2542</v>
      </c>
      <c r="B73" s="9">
        <v>840200012</v>
      </c>
      <c r="C73" s="9" t="s">
        <v>1073</v>
      </c>
      <c r="D73" s="9" t="s">
        <v>183</v>
      </c>
      <c r="E73" s="9" t="s">
        <v>1074</v>
      </c>
      <c r="F73" s="14">
        <v>1238</v>
      </c>
      <c r="G73" s="14">
        <v>0</v>
      </c>
      <c r="H73" s="14">
        <v>1238</v>
      </c>
      <c r="I73" s="15">
        <v>670</v>
      </c>
      <c r="J73" s="16">
        <f t="shared" ref="J73:J136" si="6">I73/F73*100</f>
        <v>54.119547657512115</v>
      </c>
      <c r="K73" s="12">
        <f t="shared" ref="K73:K136" si="7">J73-121</f>
        <v>-66.880452342487885</v>
      </c>
      <c r="L73" s="15">
        <v>5</v>
      </c>
      <c r="M73" s="16">
        <f t="shared" ref="M73:M136" si="8">L73/F73*100</f>
        <v>0.40387722132471726</v>
      </c>
      <c r="N73" s="13">
        <f t="shared" ref="N73:N136" si="9">M73-2</f>
        <v>-1.5961227786752827</v>
      </c>
      <c r="O73" s="15">
        <v>857</v>
      </c>
      <c r="P73" s="16">
        <f t="shared" ref="P73:P136" si="10">O73/F73*100</f>
        <v>69.224555735056555</v>
      </c>
      <c r="Q73" s="13">
        <f t="shared" ref="Q73:Q136" si="11">P73-100</f>
        <v>-30.775444264943445</v>
      </c>
      <c r="R73" s="10"/>
    </row>
    <row r="74" spans="1:18" x14ac:dyDescent="0.25">
      <c r="A74" s="9" t="s">
        <v>2542</v>
      </c>
      <c r="B74" s="9">
        <v>840600009</v>
      </c>
      <c r="C74" s="9" t="s">
        <v>1077</v>
      </c>
      <c r="D74" s="9" t="s">
        <v>1078</v>
      </c>
      <c r="E74" s="9" t="s">
        <v>1079</v>
      </c>
      <c r="F74" s="14">
        <v>247</v>
      </c>
      <c r="G74" s="14">
        <v>7</v>
      </c>
      <c r="H74" s="14">
        <v>240</v>
      </c>
      <c r="I74" s="15">
        <v>389</v>
      </c>
      <c r="J74" s="16">
        <f t="shared" si="6"/>
        <v>157.48987854251013</v>
      </c>
      <c r="K74" s="12">
        <f t="shared" si="7"/>
        <v>36.489878542510127</v>
      </c>
      <c r="L74" s="15">
        <v>1</v>
      </c>
      <c r="M74" s="16">
        <f t="shared" si="8"/>
        <v>0.40485829959514169</v>
      </c>
      <c r="N74" s="13">
        <f t="shared" si="9"/>
        <v>-1.5951417004048583</v>
      </c>
      <c r="O74" s="15">
        <v>171</v>
      </c>
      <c r="P74" s="16">
        <f t="shared" si="10"/>
        <v>69.230769230769226</v>
      </c>
      <c r="Q74" s="13">
        <f t="shared" si="11"/>
        <v>-30.769230769230774</v>
      </c>
      <c r="R74" s="10"/>
    </row>
    <row r="75" spans="1:18" x14ac:dyDescent="0.25">
      <c r="A75" s="9" t="s">
        <v>2542</v>
      </c>
      <c r="B75" s="9">
        <v>901200005</v>
      </c>
      <c r="C75" s="9" t="s">
        <v>1099</v>
      </c>
      <c r="D75" s="9" t="s">
        <v>165</v>
      </c>
      <c r="E75" s="9" t="s">
        <v>1100</v>
      </c>
      <c r="F75" s="14">
        <v>2078</v>
      </c>
      <c r="G75" s="14">
        <v>71</v>
      </c>
      <c r="H75" s="14">
        <v>2007</v>
      </c>
      <c r="I75" s="15">
        <v>4798</v>
      </c>
      <c r="J75" s="16">
        <f t="shared" si="6"/>
        <v>230.89509143407122</v>
      </c>
      <c r="K75" s="12">
        <f t="shared" si="7"/>
        <v>109.89509143407122</v>
      </c>
      <c r="L75" s="15">
        <v>0</v>
      </c>
      <c r="M75" s="16">
        <f t="shared" si="8"/>
        <v>0</v>
      </c>
      <c r="N75" s="13">
        <f t="shared" si="9"/>
        <v>-2</v>
      </c>
      <c r="O75" s="15">
        <v>1461</v>
      </c>
      <c r="P75" s="16">
        <f t="shared" si="10"/>
        <v>70.307988450433115</v>
      </c>
      <c r="Q75" s="13">
        <f t="shared" si="11"/>
        <v>-29.692011549566885</v>
      </c>
      <c r="R75" s="10"/>
    </row>
    <row r="76" spans="1:18" x14ac:dyDescent="0.25">
      <c r="A76" s="9" t="s">
        <v>2542</v>
      </c>
      <c r="B76" s="9">
        <v>900200050</v>
      </c>
      <c r="C76" s="9" t="s">
        <v>1117</v>
      </c>
      <c r="D76" s="9" t="s">
        <v>508</v>
      </c>
      <c r="E76" s="9" t="s">
        <v>1118</v>
      </c>
      <c r="F76" s="14">
        <v>1733</v>
      </c>
      <c r="G76" s="14">
        <v>33</v>
      </c>
      <c r="H76" s="14">
        <v>1700</v>
      </c>
      <c r="I76" s="15">
        <v>2892</v>
      </c>
      <c r="J76" s="16">
        <f t="shared" si="6"/>
        <v>166.87824581650318</v>
      </c>
      <c r="K76" s="12">
        <f t="shared" si="7"/>
        <v>45.878245816503181</v>
      </c>
      <c r="L76" s="15">
        <v>6</v>
      </c>
      <c r="M76" s="16">
        <f t="shared" si="8"/>
        <v>0.34622042700519329</v>
      </c>
      <c r="N76" s="13">
        <f t="shared" si="9"/>
        <v>-1.6537795729948068</v>
      </c>
      <c r="O76" s="15">
        <v>1240</v>
      </c>
      <c r="P76" s="16">
        <f t="shared" si="10"/>
        <v>71.552221581073283</v>
      </c>
      <c r="Q76" s="13">
        <f t="shared" si="11"/>
        <v>-28.447778418926717</v>
      </c>
      <c r="R76" s="10"/>
    </row>
    <row r="77" spans="1:18" x14ac:dyDescent="0.25">
      <c r="A77" s="9" t="s">
        <v>2542</v>
      </c>
      <c r="B77" s="9">
        <v>900200029</v>
      </c>
      <c r="C77" s="9" t="s">
        <v>1150</v>
      </c>
      <c r="D77" s="9" t="s">
        <v>1151</v>
      </c>
      <c r="E77" s="9" t="s">
        <v>636</v>
      </c>
      <c r="F77" s="14">
        <v>1901</v>
      </c>
      <c r="G77" s="14">
        <v>595</v>
      </c>
      <c r="H77" s="14">
        <v>1306</v>
      </c>
      <c r="I77" s="15">
        <v>1927</v>
      </c>
      <c r="J77" s="16">
        <f t="shared" si="6"/>
        <v>101.36770120988953</v>
      </c>
      <c r="K77" s="12">
        <f t="shared" si="7"/>
        <v>-19.632298790110468</v>
      </c>
      <c r="L77" s="15">
        <v>6</v>
      </c>
      <c r="M77" s="16">
        <f t="shared" si="8"/>
        <v>0.31562335612835346</v>
      </c>
      <c r="N77" s="13">
        <f t="shared" si="9"/>
        <v>-1.6843766438716465</v>
      </c>
      <c r="O77" s="15">
        <v>1410</v>
      </c>
      <c r="P77" s="16">
        <f t="shared" si="10"/>
        <v>74.171488690163073</v>
      </c>
      <c r="Q77" s="13">
        <f t="shared" si="11"/>
        <v>-25.828511309836927</v>
      </c>
      <c r="R77" s="10"/>
    </row>
    <row r="78" spans="1:18" x14ac:dyDescent="0.25">
      <c r="A78" s="9" t="s">
        <v>2542</v>
      </c>
      <c r="B78" s="9">
        <v>170075418</v>
      </c>
      <c r="C78" s="9" t="s">
        <v>1152</v>
      </c>
      <c r="D78" s="9" t="s">
        <v>119</v>
      </c>
      <c r="E78" s="9" t="s">
        <v>1153</v>
      </c>
      <c r="F78" s="14">
        <v>1454</v>
      </c>
      <c r="G78" s="14">
        <v>183</v>
      </c>
      <c r="H78" s="14">
        <v>1271</v>
      </c>
      <c r="I78" s="15">
        <v>997</v>
      </c>
      <c r="J78" s="16">
        <f t="shared" si="6"/>
        <v>68.569463548830811</v>
      </c>
      <c r="K78" s="12">
        <f t="shared" si="7"/>
        <v>-52.430536451169189</v>
      </c>
      <c r="L78" s="15">
        <v>12</v>
      </c>
      <c r="M78" s="16">
        <f t="shared" si="8"/>
        <v>0.82530949105914708</v>
      </c>
      <c r="N78" s="13">
        <f t="shared" si="9"/>
        <v>-1.174690508940853</v>
      </c>
      <c r="O78" s="15">
        <v>1080</v>
      </c>
      <c r="P78" s="16">
        <f t="shared" si="10"/>
        <v>74.277854195323243</v>
      </c>
      <c r="Q78" s="13">
        <f t="shared" si="11"/>
        <v>-25.722145804676757</v>
      </c>
      <c r="R78" s="10"/>
    </row>
    <row r="79" spans="1:18" x14ac:dyDescent="0.25">
      <c r="A79" s="9" t="s">
        <v>2542</v>
      </c>
      <c r="B79" s="9">
        <v>170075438</v>
      </c>
      <c r="C79" s="9" t="s">
        <v>1185</v>
      </c>
      <c r="D79" s="9" t="s">
        <v>819</v>
      </c>
      <c r="E79" s="9" t="s">
        <v>1186</v>
      </c>
      <c r="F79" s="14">
        <v>1371</v>
      </c>
      <c r="G79" s="14">
        <v>321</v>
      </c>
      <c r="H79" s="14">
        <v>1050</v>
      </c>
      <c r="I79" s="15">
        <v>560</v>
      </c>
      <c r="J79" s="16">
        <f t="shared" si="6"/>
        <v>40.846097738876729</v>
      </c>
      <c r="K79" s="12">
        <f t="shared" si="7"/>
        <v>-80.153902261123278</v>
      </c>
      <c r="L79" s="15">
        <v>7</v>
      </c>
      <c r="M79" s="16">
        <f t="shared" si="8"/>
        <v>0.51057622173595918</v>
      </c>
      <c r="N79" s="13">
        <f t="shared" si="9"/>
        <v>-1.4894237782640407</v>
      </c>
      <c r="O79" s="15">
        <v>1055</v>
      </c>
      <c r="P79" s="16">
        <f t="shared" si="10"/>
        <v>76.951130561633846</v>
      </c>
      <c r="Q79" s="13">
        <f t="shared" si="11"/>
        <v>-23.048869438366154</v>
      </c>
      <c r="R79" s="10"/>
    </row>
    <row r="80" spans="1:18" x14ac:dyDescent="0.25">
      <c r="A80" s="9" t="s">
        <v>2542</v>
      </c>
      <c r="B80" s="9">
        <v>620200001</v>
      </c>
      <c r="C80" s="9" t="s">
        <v>1194</v>
      </c>
      <c r="D80" s="9" t="s">
        <v>1195</v>
      </c>
      <c r="E80" s="9" t="s">
        <v>1196</v>
      </c>
      <c r="F80" s="14">
        <v>1886</v>
      </c>
      <c r="G80" s="14">
        <v>18</v>
      </c>
      <c r="H80" s="14">
        <v>1868</v>
      </c>
      <c r="I80" s="15">
        <v>1415</v>
      </c>
      <c r="J80" s="16">
        <f t="shared" si="6"/>
        <v>75.026511134676568</v>
      </c>
      <c r="K80" s="12">
        <f t="shared" si="7"/>
        <v>-45.973488865323432</v>
      </c>
      <c r="L80" s="15">
        <v>0</v>
      </c>
      <c r="M80" s="16">
        <f t="shared" si="8"/>
        <v>0</v>
      </c>
      <c r="N80" s="13">
        <f t="shared" si="9"/>
        <v>-2</v>
      </c>
      <c r="O80" s="15">
        <v>1462</v>
      </c>
      <c r="P80" s="16">
        <f t="shared" si="10"/>
        <v>77.51855779427359</v>
      </c>
      <c r="Q80" s="13">
        <f t="shared" si="11"/>
        <v>-22.48144220572641</v>
      </c>
      <c r="R80" s="10"/>
    </row>
    <row r="81" spans="1:18" x14ac:dyDescent="0.25">
      <c r="A81" s="28" t="s">
        <v>2542</v>
      </c>
      <c r="B81" s="28">
        <v>900200026</v>
      </c>
      <c r="C81" s="28" t="s">
        <v>1203</v>
      </c>
      <c r="D81" s="28" t="s">
        <v>1204</v>
      </c>
      <c r="E81" s="28" t="s">
        <v>1205</v>
      </c>
      <c r="F81" s="29">
        <v>2967</v>
      </c>
      <c r="G81" s="29">
        <v>1524</v>
      </c>
      <c r="H81" s="29">
        <v>1443</v>
      </c>
      <c r="I81" s="30">
        <v>3221</v>
      </c>
      <c r="J81" s="31">
        <f t="shared" si="6"/>
        <v>108.56083586113921</v>
      </c>
      <c r="K81" s="32">
        <f t="shared" si="7"/>
        <v>-12.439164138860789</v>
      </c>
      <c r="L81" s="30">
        <v>136</v>
      </c>
      <c r="M81" s="31">
        <f t="shared" si="8"/>
        <v>4.5837546343107514</v>
      </c>
      <c r="N81" s="33">
        <f t="shared" si="9"/>
        <v>2.5837546343107514</v>
      </c>
      <c r="O81" s="30">
        <v>2306</v>
      </c>
      <c r="P81" s="31">
        <f t="shared" si="10"/>
        <v>77.721604314122004</v>
      </c>
      <c r="Q81" s="33">
        <f t="shared" si="11"/>
        <v>-22.278395685877996</v>
      </c>
      <c r="R81" s="34"/>
    </row>
    <row r="82" spans="1:18" x14ac:dyDescent="0.25">
      <c r="A82" s="9" t="s">
        <v>2542</v>
      </c>
      <c r="B82" s="9">
        <v>647900003</v>
      </c>
      <c r="C82" s="9" t="s">
        <v>1209</v>
      </c>
      <c r="D82" s="9" t="s">
        <v>273</v>
      </c>
      <c r="E82" s="9" t="s">
        <v>1210</v>
      </c>
      <c r="F82" s="14">
        <v>1705</v>
      </c>
      <c r="G82" s="14">
        <v>221</v>
      </c>
      <c r="H82" s="14">
        <v>1484</v>
      </c>
      <c r="I82" s="15">
        <v>2153</v>
      </c>
      <c r="J82" s="16">
        <f t="shared" si="6"/>
        <v>126.27565982404691</v>
      </c>
      <c r="K82" s="12">
        <f t="shared" si="7"/>
        <v>5.2756598240469117</v>
      </c>
      <c r="L82" s="15">
        <v>16</v>
      </c>
      <c r="M82" s="16">
        <f t="shared" si="8"/>
        <v>0.93841642228739008</v>
      </c>
      <c r="N82" s="13">
        <f t="shared" si="9"/>
        <v>-1.0615835777126099</v>
      </c>
      <c r="O82" s="15">
        <v>1327</v>
      </c>
      <c r="P82" s="16">
        <f t="shared" si="10"/>
        <v>77.829912023460409</v>
      </c>
      <c r="Q82" s="13">
        <f t="shared" si="11"/>
        <v>-22.170087976539591</v>
      </c>
      <c r="R82" s="10"/>
    </row>
    <row r="83" spans="1:18" x14ac:dyDescent="0.25">
      <c r="A83" s="9" t="s">
        <v>2542</v>
      </c>
      <c r="B83" s="9">
        <v>900200052</v>
      </c>
      <c r="C83" s="9" t="s">
        <v>1227</v>
      </c>
      <c r="D83" s="9" t="s">
        <v>24</v>
      </c>
      <c r="E83" s="9" t="s">
        <v>1228</v>
      </c>
      <c r="F83" s="14">
        <v>2349</v>
      </c>
      <c r="G83" s="14">
        <v>38</v>
      </c>
      <c r="H83" s="14">
        <v>2311</v>
      </c>
      <c r="I83" s="15">
        <v>2315</v>
      </c>
      <c r="J83" s="16">
        <f t="shared" si="6"/>
        <v>98.552575564069826</v>
      </c>
      <c r="K83" s="12">
        <f t="shared" si="7"/>
        <v>-22.447424435930174</v>
      </c>
      <c r="L83" s="15">
        <v>1</v>
      </c>
      <c r="M83" s="16">
        <f t="shared" si="8"/>
        <v>4.2571306939123033E-2</v>
      </c>
      <c r="N83" s="13">
        <f t="shared" si="9"/>
        <v>-1.9574286930608769</v>
      </c>
      <c r="O83" s="15">
        <v>1854</v>
      </c>
      <c r="P83" s="16">
        <f t="shared" si="10"/>
        <v>78.927203065134094</v>
      </c>
      <c r="Q83" s="13">
        <f t="shared" si="11"/>
        <v>-21.072796934865906</v>
      </c>
      <c r="R83" s="10"/>
    </row>
    <row r="84" spans="1:18" x14ac:dyDescent="0.25">
      <c r="A84" s="9" t="s">
        <v>2542</v>
      </c>
      <c r="B84" s="9">
        <v>170077457</v>
      </c>
      <c r="C84" s="9" t="s">
        <v>1230</v>
      </c>
      <c r="D84" s="9" t="s">
        <v>586</v>
      </c>
      <c r="E84" s="9" t="s">
        <v>1231</v>
      </c>
      <c r="F84" s="14">
        <v>808</v>
      </c>
      <c r="G84" s="14">
        <v>24</v>
      </c>
      <c r="H84" s="14">
        <v>784</v>
      </c>
      <c r="I84" s="15">
        <v>860</v>
      </c>
      <c r="J84" s="16">
        <f t="shared" si="6"/>
        <v>106.43564356435644</v>
      </c>
      <c r="K84" s="12">
        <f t="shared" si="7"/>
        <v>-14.56435643564356</v>
      </c>
      <c r="L84" s="15">
        <v>0</v>
      </c>
      <c r="M84" s="16">
        <f t="shared" si="8"/>
        <v>0</v>
      </c>
      <c r="N84" s="13">
        <f t="shared" si="9"/>
        <v>-2</v>
      </c>
      <c r="O84" s="15">
        <v>638</v>
      </c>
      <c r="P84" s="16">
        <f t="shared" si="10"/>
        <v>78.960396039603964</v>
      </c>
      <c r="Q84" s="13">
        <f t="shared" si="11"/>
        <v>-21.039603960396036</v>
      </c>
      <c r="R84" s="10"/>
    </row>
    <row r="85" spans="1:18" x14ac:dyDescent="0.25">
      <c r="A85" s="9" t="s">
        <v>2542</v>
      </c>
      <c r="B85" s="9">
        <v>880200017</v>
      </c>
      <c r="C85" s="9" t="s">
        <v>1235</v>
      </c>
      <c r="D85" s="9" t="s">
        <v>32</v>
      </c>
      <c r="E85" s="9" t="s">
        <v>1236</v>
      </c>
      <c r="F85" s="14">
        <v>1840</v>
      </c>
      <c r="G85" s="14">
        <v>176</v>
      </c>
      <c r="H85" s="14">
        <v>1664</v>
      </c>
      <c r="I85" s="15">
        <v>1882</v>
      </c>
      <c r="J85" s="16">
        <f t="shared" si="6"/>
        <v>102.28260869565217</v>
      </c>
      <c r="K85" s="12">
        <f t="shared" si="7"/>
        <v>-18.717391304347828</v>
      </c>
      <c r="L85" s="15">
        <v>25</v>
      </c>
      <c r="M85" s="16">
        <f t="shared" si="8"/>
        <v>1.3586956521739131</v>
      </c>
      <c r="N85" s="13">
        <f t="shared" si="9"/>
        <v>-0.64130434782608692</v>
      </c>
      <c r="O85" s="15">
        <v>1461</v>
      </c>
      <c r="P85" s="16">
        <f t="shared" si="10"/>
        <v>79.402173913043484</v>
      </c>
      <c r="Q85" s="13">
        <f t="shared" si="11"/>
        <v>-20.597826086956516</v>
      </c>
      <c r="R85" s="10"/>
    </row>
    <row r="86" spans="1:18" x14ac:dyDescent="0.25">
      <c r="A86" s="9" t="s">
        <v>2542</v>
      </c>
      <c r="B86" s="9">
        <v>905100012</v>
      </c>
      <c r="C86" s="9" t="s">
        <v>1237</v>
      </c>
      <c r="D86" s="9" t="s">
        <v>35</v>
      </c>
      <c r="E86" s="9" t="s">
        <v>1238</v>
      </c>
      <c r="F86" s="14">
        <v>1993</v>
      </c>
      <c r="G86" s="14">
        <v>270</v>
      </c>
      <c r="H86" s="14">
        <v>1723</v>
      </c>
      <c r="I86" s="15">
        <v>1343</v>
      </c>
      <c r="J86" s="16">
        <f t="shared" si="6"/>
        <v>67.385850476668338</v>
      </c>
      <c r="K86" s="12">
        <f t="shared" si="7"/>
        <v>-53.614149523331662</v>
      </c>
      <c r="L86" s="15">
        <v>0</v>
      </c>
      <c r="M86" s="16">
        <f t="shared" si="8"/>
        <v>0</v>
      </c>
      <c r="N86" s="13">
        <f t="shared" si="9"/>
        <v>-2</v>
      </c>
      <c r="O86" s="15">
        <v>1585</v>
      </c>
      <c r="P86" s="16">
        <f t="shared" si="10"/>
        <v>79.528349222277967</v>
      </c>
      <c r="Q86" s="13">
        <f t="shared" si="11"/>
        <v>-20.471650777722033</v>
      </c>
      <c r="R86" s="10"/>
    </row>
    <row r="87" spans="1:18" x14ac:dyDescent="0.25">
      <c r="A87" s="9" t="s">
        <v>2542</v>
      </c>
      <c r="B87" s="9">
        <v>51000001</v>
      </c>
      <c r="C87" s="9" t="s">
        <v>1241</v>
      </c>
      <c r="D87" s="9" t="s">
        <v>1242</v>
      </c>
      <c r="E87" s="9" t="s">
        <v>1243</v>
      </c>
      <c r="F87" s="14">
        <v>816</v>
      </c>
      <c r="G87" s="14">
        <v>270</v>
      </c>
      <c r="H87" s="14">
        <v>546</v>
      </c>
      <c r="I87" s="15">
        <v>1435</v>
      </c>
      <c r="J87" s="16">
        <f t="shared" si="6"/>
        <v>175.85784313725489</v>
      </c>
      <c r="K87" s="12">
        <f t="shared" si="7"/>
        <v>54.857843137254889</v>
      </c>
      <c r="L87" s="15">
        <v>0</v>
      </c>
      <c r="M87" s="16">
        <f t="shared" si="8"/>
        <v>0</v>
      </c>
      <c r="N87" s="13">
        <f t="shared" si="9"/>
        <v>-2</v>
      </c>
      <c r="O87" s="15">
        <v>652</v>
      </c>
      <c r="P87" s="16">
        <f t="shared" si="10"/>
        <v>79.901960784313729</v>
      </c>
      <c r="Q87" s="13">
        <f t="shared" si="11"/>
        <v>-20.098039215686271</v>
      </c>
      <c r="R87" s="10"/>
    </row>
    <row r="88" spans="1:18" x14ac:dyDescent="0.25">
      <c r="A88" s="9" t="s">
        <v>2542</v>
      </c>
      <c r="B88" s="9">
        <v>170000138</v>
      </c>
      <c r="C88" s="9" t="s">
        <v>1258</v>
      </c>
      <c r="D88" s="9" t="s">
        <v>1259</v>
      </c>
      <c r="E88" s="9" t="s">
        <v>1260</v>
      </c>
      <c r="F88" s="14">
        <v>1443</v>
      </c>
      <c r="G88" s="14">
        <v>440</v>
      </c>
      <c r="H88" s="14">
        <v>1003</v>
      </c>
      <c r="I88" s="15">
        <v>824</v>
      </c>
      <c r="J88" s="16">
        <f t="shared" si="6"/>
        <v>57.1032571032571</v>
      </c>
      <c r="K88" s="12">
        <f t="shared" si="7"/>
        <v>-63.8967428967429</v>
      </c>
      <c r="L88" s="15">
        <v>4</v>
      </c>
      <c r="M88" s="16">
        <f t="shared" si="8"/>
        <v>0.27720027720027718</v>
      </c>
      <c r="N88" s="13">
        <f t="shared" si="9"/>
        <v>-1.7227997227997229</v>
      </c>
      <c r="O88" s="15">
        <v>1161</v>
      </c>
      <c r="P88" s="16">
        <f t="shared" si="10"/>
        <v>80.457380457380452</v>
      </c>
      <c r="Q88" s="13">
        <f t="shared" si="11"/>
        <v>-19.542619542619548</v>
      </c>
      <c r="R88" s="10"/>
    </row>
    <row r="89" spans="1:18" x14ac:dyDescent="0.25">
      <c r="A89" s="9" t="s">
        <v>2542</v>
      </c>
      <c r="B89" s="9">
        <v>270075401</v>
      </c>
      <c r="C89" s="9" t="s">
        <v>1265</v>
      </c>
      <c r="D89" s="9" t="s">
        <v>1266</v>
      </c>
      <c r="E89" s="9" t="s">
        <v>1267</v>
      </c>
      <c r="F89" s="14">
        <v>1604</v>
      </c>
      <c r="G89" s="14">
        <v>29</v>
      </c>
      <c r="H89" s="14">
        <v>1575</v>
      </c>
      <c r="I89" s="15">
        <v>1987</v>
      </c>
      <c r="J89" s="16">
        <f t="shared" si="6"/>
        <v>123.87780548628429</v>
      </c>
      <c r="K89" s="12">
        <f t="shared" si="7"/>
        <v>2.8778054862842879</v>
      </c>
      <c r="L89" s="15">
        <v>3</v>
      </c>
      <c r="M89" s="16">
        <f t="shared" si="8"/>
        <v>0.18703241895261846</v>
      </c>
      <c r="N89" s="13">
        <f t="shared" si="9"/>
        <v>-1.8129675810473815</v>
      </c>
      <c r="O89" s="15">
        <v>1292</v>
      </c>
      <c r="P89" s="16">
        <f t="shared" si="10"/>
        <v>80.548628428927685</v>
      </c>
      <c r="Q89" s="13">
        <f t="shared" si="11"/>
        <v>-19.451371571072315</v>
      </c>
      <c r="R89" s="10"/>
    </row>
    <row r="90" spans="1:18" x14ac:dyDescent="0.25">
      <c r="A90" s="9" t="s">
        <v>2542</v>
      </c>
      <c r="B90" s="9">
        <v>170075439</v>
      </c>
      <c r="C90" s="9" t="s">
        <v>1277</v>
      </c>
      <c r="D90" s="9" t="s">
        <v>14</v>
      </c>
      <c r="E90" s="9" t="s">
        <v>1278</v>
      </c>
      <c r="F90" s="14">
        <v>1666</v>
      </c>
      <c r="G90" s="14">
        <v>331</v>
      </c>
      <c r="H90" s="14">
        <v>1335</v>
      </c>
      <c r="I90" s="15">
        <v>845</v>
      </c>
      <c r="J90" s="16">
        <f t="shared" si="6"/>
        <v>50.720288115246106</v>
      </c>
      <c r="K90" s="12">
        <f t="shared" si="7"/>
        <v>-70.279711884753894</v>
      </c>
      <c r="L90" s="15">
        <v>16</v>
      </c>
      <c r="M90" s="16">
        <f t="shared" si="8"/>
        <v>0.96038415366146457</v>
      </c>
      <c r="N90" s="13">
        <f t="shared" si="9"/>
        <v>-1.0396158463385354</v>
      </c>
      <c r="O90" s="15">
        <v>1349</v>
      </c>
      <c r="P90" s="16">
        <f t="shared" si="10"/>
        <v>80.972388955582232</v>
      </c>
      <c r="Q90" s="13">
        <f t="shared" si="11"/>
        <v>-19.027611044417768</v>
      </c>
      <c r="R90" s="10"/>
    </row>
    <row r="91" spans="1:18" x14ac:dyDescent="0.25">
      <c r="A91" s="9" t="s">
        <v>2542</v>
      </c>
      <c r="B91" s="9">
        <v>170075420</v>
      </c>
      <c r="C91" s="9" t="s">
        <v>1279</v>
      </c>
      <c r="D91" s="9" t="s">
        <v>180</v>
      </c>
      <c r="E91" s="9" t="s">
        <v>1280</v>
      </c>
      <c r="F91" s="14">
        <v>1645</v>
      </c>
      <c r="G91" s="14">
        <v>305</v>
      </c>
      <c r="H91" s="14">
        <v>1340</v>
      </c>
      <c r="I91" s="15">
        <v>1482</v>
      </c>
      <c r="J91" s="16">
        <f t="shared" si="6"/>
        <v>90.091185410334347</v>
      </c>
      <c r="K91" s="12">
        <f t="shared" si="7"/>
        <v>-30.908814589665653</v>
      </c>
      <c r="L91" s="15">
        <v>7</v>
      </c>
      <c r="M91" s="16">
        <f t="shared" si="8"/>
        <v>0.42553191489361702</v>
      </c>
      <c r="N91" s="13">
        <f t="shared" si="9"/>
        <v>-1.574468085106383</v>
      </c>
      <c r="O91" s="15">
        <v>1338</v>
      </c>
      <c r="P91" s="16">
        <f t="shared" si="10"/>
        <v>81.337386018237083</v>
      </c>
      <c r="Q91" s="13">
        <f t="shared" si="11"/>
        <v>-18.662613981762917</v>
      </c>
      <c r="R91" s="10"/>
    </row>
    <row r="92" spans="1:18" x14ac:dyDescent="0.25">
      <c r="A92" s="9" t="s">
        <v>2542</v>
      </c>
      <c r="B92" s="9">
        <v>980200006</v>
      </c>
      <c r="C92" s="9" t="s">
        <v>1286</v>
      </c>
      <c r="D92" s="9" t="s">
        <v>681</v>
      </c>
      <c r="E92" s="9" t="s">
        <v>1287</v>
      </c>
      <c r="F92" s="14">
        <v>1254</v>
      </c>
      <c r="G92" s="14">
        <v>180</v>
      </c>
      <c r="H92" s="14">
        <v>1074</v>
      </c>
      <c r="I92" s="15">
        <v>1725</v>
      </c>
      <c r="J92" s="16">
        <f t="shared" si="6"/>
        <v>137.55980861244018</v>
      </c>
      <c r="K92" s="12">
        <f t="shared" si="7"/>
        <v>16.559808612440179</v>
      </c>
      <c r="L92" s="15">
        <v>120</v>
      </c>
      <c r="M92" s="16">
        <f t="shared" si="8"/>
        <v>9.5693779904306222</v>
      </c>
      <c r="N92" s="13">
        <f t="shared" si="9"/>
        <v>7.5693779904306222</v>
      </c>
      <c r="O92" s="15">
        <v>1023</v>
      </c>
      <c r="P92" s="16">
        <f t="shared" si="10"/>
        <v>81.578947368421055</v>
      </c>
      <c r="Q92" s="13">
        <f t="shared" si="11"/>
        <v>-18.421052631578945</v>
      </c>
      <c r="R92" s="10"/>
    </row>
    <row r="93" spans="1:18" x14ac:dyDescent="0.25">
      <c r="A93" s="9" t="s">
        <v>2542</v>
      </c>
      <c r="B93" s="9">
        <v>170000124</v>
      </c>
      <c r="C93" s="9" t="s">
        <v>1296</v>
      </c>
      <c r="D93" s="9" t="s">
        <v>122</v>
      </c>
      <c r="E93" s="9" t="s">
        <v>1297</v>
      </c>
      <c r="F93" s="14">
        <v>1024</v>
      </c>
      <c r="G93" s="14">
        <v>279</v>
      </c>
      <c r="H93" s="14">
        <v>745</v>
      </c>
      <c r="I93" s="15">
        <v>1484</v>
      </c>
      <c r="J93" s="16">
        <f t="shared" si="6"/>
        <v>144.921875</v>
      </c>
      <c r="K93" s="12">
        <f t="shared" si="7"/>
        <v>23.921875</v>
      </c>
      <c r="L93" s="15">
        <v>1</v>
      </c>
      <c r="M93" s="16">
        <f t="shared" si="8"/>
        <v>9.765625E-2</v>
      </c>
      <c r="N93" s="13">
        <f t="shared" si="9"/>
        <v>-1.90234375</v>
      </c>
      <c r="O93" s="15">
        <v>848</v>
      </c>
      <c r="P93" s="16">
        <f t="shared" si="10"/>
        <v>82.8125</v>
      </c>
      <c r="Q93" s="13">
        <f t="shared" si="11"/>
        <v>-17.1875</v>
      </c>
      <c r="R93" s="10"/>
    </row>
    <row r="94" spans="1:18" x14ac:dyDescent="0.25">
      <c r="A94" s="9" t="s">
        <v>2542</v>
      </c>
      <c r="B94" s="9">
        <v>270000041</v>
      </c>
      <c r="C94" s="9" t="s">
        <v>1301</v>
      </c>
      <c r="D94" s="9" t="s">
        <v>472</v>
      </c>
      <c r="E94" s="9" t="s">
        <v>1302</v>
      </c>
      <c r="F94" s="14">
        <v>1784</v>
      </c>
      <c r="G94" s="14">
        <v>835</v>
      </c>
      <c r="H94" s="14">
        <v>949</v>
      </c>
      <c r="I94" s="15">
        <v>3885</v>
      </c>
      <c r="J94" s="16">
        <f t="shared" si="6"/>
        <v>217.7690582959641</v>
      </c>
      <c r="K94" s="12">
        <f t="shared" si="7"/>
        <v>96.769058295964101</v>
      </c>
      <c r="L94" s="15">
        <v>6</v>
      </c>
      <c r="M94" s="16">
        <f t="shared" si="8"/>
        <v>0.33632286995515698</v>
      </c>
      <c r="N94" s="13">
        <f t="shared" si="9"/>
        <v>-1.663677130044843</v>
      </c>
      <c r="O94" s="15">
        <v>1484</v>
      </c>
      <c r="P94" s="16">
        <f t="shared" si="10"/>
        <v>83.183856502242151</v>
      </c>
      <c r="Q94" s="13">
        <f t="shared" si="11"/>
        <v>-16.816143497757849</v>
      </c>
      <c r="R94" s="10"/>
    </row>
    <row r="95" spans="1:18" x14ac:dyDescent="0.25">
      <c r="A95" s="9" t="s">
        <v>2542</v>
      </c>
      <c r="B95" s="9">
        <v>620200040</v>
      </c>
      <c r="C95" s="9" t="s">
        <v>1306</v>
      </c>
      <c r="D95" s="9" t="s">
        <v>149</v>
      </c>
      <c r="E95" s="9" t="s">
        <v>1307</v>
      </c>
      <c r="F95" s="14">
        <v>1440</v>
      </c>
      <c r="G95" s="14">
        <v>8</v>
      </c>
      <c r="H95" s="14">
        <v>1432</v>
      </c>
      <c r="I95" s="15">
        <v>1217</v>
      </c>
      <c r="J95" s="16">
        <f t="shared" si="6"/>
        <v>84.513888888888886</v>
      </c>
      <c r="K95" s="12">
        <f t="shared" si="7"/>
        <v>-36.486111111111114</v>
      </c>
      <c r="L95" s="15">
        <v>2</v>
      </c>
      <c r="M95" s="16">
        <f t="shared" si="8"/>
        <v>0.1388888888888889</v>
      </c>
      <c r="N95" s="13">
        <f t="shared" si="9"/>
        <v>-1.8611111111111112</v>
      </c>
      <c r="O95" s="15">
        <v>1198</v>
      </c>
      <c r="P95" s="16">
        <f t="shared" si="10"/>
        <v>83.194444444444443</v>
      </c>
      <c r="Q95" s="13">
        <f t="shared" si="11"/>
        <v>-16.805555555555557</v>
      </c>
      <c r="R95" s="10"/>
    </row>
    <row r="96" spans="1:18" x14ac:dyDescent="0.25">
      <c r="A96" s="9" t="s">
        <v>2542</v>
      </c>
      <c r="B96" s="9">
        <v>880200025</v>
      </c>
      <c r="C96" s="9" t="s">
        <v>1310</v>
      </c>
      <c r="D96" s="9" t="s">
        <v>905</v>
      </c>
      <c r="E96" s="9" t="s">
        <v>1311</v>
      </c>
      <c r="F96" s="14">
        <v>1750</v>
      </c>
      <c r="G96" s="14">
        <v>261</v>
      </c>
      <c r="H96" s="14">
        <v>1489</v>
      </c>
      <c r="I96" s="15">
        <v>1757</v>
      </c>
      <c r="J96" s="16">
        <f t="shared" si="6"/>
        <v>100.4</v>
      </c>
      <c r="K96" s="12">
        <f t="shared" si="7"/>
        <v>-20.599999999999994</v>
      </c>
      <c r="L96" s="15">
        <v>47</v>
      </c>
      <c r="M96" s="16">
        <f t="shared" si="8"/>
        <v>2.6857142857142859</v>
      </c>
      <c r="N96" s="13">
        <f t="shared" si="9"/>
        <v>0.68571428571428594</v>
      </c>
      <c r="O96" s="15">
        <v>1458</v>
      </c>
      <c r="P96" s="16">
        <f t="shared" si="10"/>
        <v>83.314285714285717</v>
      </c>
      <c r="Q96" s="13">
        <f t="shared" si="11"/>
        <v>-16.685714285714283</v>
      </c>
      <c r="R96" s="10"/>
    </row>
    <row r="97" spans="1:18" x14ac:dyDescent="0.25">
      <c r="A97" s="9" t="s">
        <v>2542</v>
      </c>
      <c r="B97" s="9">
        <v>170075442</v>
      </c>
      <c r="C97" s="9" t="s">
        <v>1320</v>
      </c>
      <c r="D97" s="9" t="s">
        <v>811</v>
      </c>
      <c r="E97" s="9" t="s">
        <v>1321</v>
      </c>
      <c r="F97" s="14">
        <v>1116</v>
      </c>
      <c r="G97" s="14">
        <v>105</v>
      </c>
      <c r="H97" s="14">
        <v>1011</v>
      </c>
      <c r="I97" s="15">
        <v>770</v>
      </c>
      <c r="J97" s="16">
        <f t="shared" si="6"/>
        <v>68.996415770609318</v>
      </c>
      <c r="K97" s="12">
        <f t="shared" si="7"/>
        <v>-52.003584229390682</v>
      </c>
      <c r="L97" s="15">
        <v>2</v>
      </c>
      <c r="M97" s="16">
        <f t="shared" si="8"/>
        <v>0.17921146953405018</v>
      </c>
      <c r="N97" s="13">
        <f t="shared" si="9"/>
        <v>-1.8207885304659499</v>
      </c>
      <c r="O97" s="15">
        <v>935</v>
      </c>
      <c r="P97" s="16">
        <f t="shared" si="10"/>
        <v>83.781362007168454</v>
      </c>
      <c r="Q97" s="13">
        <f t="shared" si="11"/>
        <v>-16.218637992831546</v>
      </c>
      <c r="R97" s="10"/>
    </row>
    <row r="98" spans="1:18" x14ac:dyDescent="0.25">
      <c r="A98" s="9" t="s">
        <v>2542</v>
      </c>
      <c r="B98" s="9">
        <v>621200005</v>
      </c>
      <c r="C98" s="9" t="s">
        <v>1326</v>
      </c>
      <c r="D98" s="9" t="s">
        <v>1327</v>
      </c>
      <c r="E98" s="9" t="s">
        <v>1328</v>
      </c>
      <c r="F98" s="14">
        <v>1082</v>
      </c>
      <c r="G98" s="14">
        <v>8</v>
      </c>
      <c r="H98" s="14">
        <v>1074</v>
      </c>
      <c r="I98" s="15">
        <v>2325</v>
      </c>
      <c r="J98" s="16">
        <f t="shared" si="6"/>
        <v>214.87985212569316</v>
      </c>
      <c r="K98" s="12">
        <f t="shared" si="7"/>
        <v>93.879852125693162</v>
      </c>
      <c r="L98" s="15">
        <v>11</v>
      </c>
      <c r="M98" s="16">
        <f t="shared" si="8"/>
        <v>1.0166358595194085</v>
      </c>
      <c r="N98" s="13">
        <f t="shared" si="9"/>
        <v>-0.98336414048059151</v>
      </c>
      <c r="O98" s="15">
        <v>908</v>
      </c>
      <c r="P98" s="16">
        <f t="shared" si="10"/>
        <v>83.918669131238445</v>
      </c>
      <c r="Q98" s="13">
        <f t="shared" si="11"/>
        <v>-16.081330868761555</v>
      </c>
      <c r="R98" s="10"/>
    </row>
    <row r="99" spans="1:18" x14ac:dyDescent="0.25">
      <c r="A99" s="9" t="s">
        <v>2542</v>
      </c>
      <c r="B99" s="9">
        <v>840600006</v>
      </c>
      <c r="C99" s="9" t="s">
        <v>1331</v>
      </c>
      <c r="D99" s="9" t="s">
        <v>472</v>
      </c>
      <c r="E99" s="9" t="s">
        <v>1332</v>
      </c>
      <c r="F99" s="14">
        <v>2254</v>
      </c>
      <c r="G99" s="14">
        <v>555</v>
      </c>
      <c r="H99" s="14">
        <v>1699</v>
      </c>
      <c r="I99" s="15">
        <v>2920</v>
      </c>
      <c r="J99" s="16">
        <f t="shared" si="6"/>
        <v>129.547471162378</v>
      </c>
      <c r="K99" s="12">
        <f t="shared" si="7"/>
        <v>8.5474711623780024</v>
      </c>
      <c r="L99" s="15">
        <v>25</v>
      </c>
      <c r="M99" s="16">
        <f t="shared" si="8"/>
        <v>1.1091393078970719</v>
      </c>
      <c r="N99" s="13">
        <f t="shared" si="9"/>
        <v>-0.89086069210292806</v>
      </c>
      <c r="O99" s="15">
        <v>1894</v>
      </c>
      <c r="P99" s="16">
        <f t="shared" si="10"/>
        <v>84.028393966282167</v>
      </c>
      <c r="Q99" s="13">
        <f t="shared" si="11"/>
        <v>-15.971606033717833</v>
      </c>
      <c r="R99" s="10"/>
    </row>
    <row r="100" spans="1:18" x14ac:dyDescent="0.25">
      <c r="A100" s="9" t="s">
        <v>2542</v>
      </c>
      <c r="B100" s="9">
        <v>641000014</v>
      </c>
      <c r="C100" s="9" t="s">
        <v>576</v>
      </c>
      <c r="D100" s="9" t="s">
        <v>1345</v>
      </c>
      <c r="E100" s="9" t="s">
        <v>383</v>
      </c>
      <c r="F100" s="14">
        <v>1737</v>
      </c>
      <c r="G100" s="14">
        <v>759</v>
      </c>
      <c r="H100" s="14">
        <v>978</v>
      </c>
      <c r="I100" s="15">
        <v>970</v>
      </c>
      <c r="J100" s="16">
        <f t="shared" si="6"/>
        <v>55.843408175014396</v>
      </c>
      <c r="K100" s="12">
        <f t="shared" si="7"/>
        <v>-65.156591824985611</v>
      </c>
      <c r="L100" s="15">
        <v>50</v>
      </c>
      <c r="M100" s="16">
        <f t="shared" si="8"/>
        <v>2.8785261945883707</v>
      </c>
      <c r="N100" s="13">
        <f t="shared" si="9"/>
        <v>0.87852619458837067</v>
      </c>
      <c r="O100" s="15">
        <v>1482</v>
      </c>
      <c r="P100" s="16">
        <f t="shared" si="10"/>
        <v>85.319516407599309</v>
      </c>
      <c r="Q100" s="13">
        <f t="shared" si="11"/>
        <v>-14.680483592400691</v>
      </c>
      <c r="R100" s="10"/>
    </row>
    <row r="101" spans="1:18" x14ac:dyDescent="0.25">
      <c r="A101" s="9" t="s">
        <v>2542</v>
      </c>
      <c r="B101" s="9">
        <v>170075408</v>
      </c>
      <c r="C101" s="9" t="s">
        <v>1348</v>
      </c>
      <c r="D101" s="9" t="s">
        <v>116</v>
      </c>
      <c r="E101" s="9" t="s">
        <v>1096</v>
      </c>
      <c r="F101" s="14">
        <v>1415</v>
      </c>
      <c r="G101" s="14">
        <v>154</v>
      </c>
      <c r="H101" s="14">
        <v>1261</v>
      </c>
      <c r="I101" s="15">
        <v>854</v>
      </c>
      <c r="J101" s="16">
        <f t="shared" si="6"/>
        <v>60.353356890459366</v>
      </c>
      <c r="K101" s="12">
        <f t="shared" si="7"/>
        <v>-60.646643109540634</v>
      </c>
      <c r="L101" s="15">
        <v>5</v>
      </c>
      <c r="M101" s="16">
        <f t="shared" si="8"/>
        <v>0.35335689045936397</v>
      </c>
      <c r="N101" s="13">
        <f t="shared" si="9"/>
        <v>-1.646643109540636</v>
      </c>
      <c r="O101" s="15">
        <v>1210</v>
      </c>
      <c r="P101" s="16">
        <f t="shared" si="10"/>
        <v>85.512367491166074</v>
      </c>
      <c r="Q101" s="13">
        <f t="shared" si="11"/>
        <v>-14.487632508833926</v>
      </c>
      <c r="R101" s="10"/>
    </row>
    <row r="102" spans="1:18" x14ac:dyDescent="0.25">
      <c r="A102" s="9" t="s">
        <v>2542</v>
      </c>
      <c r="B102" s="9">
        <v>641000015</v>
      </c>
      <c r="C102" s="9" t="s">
        <v>1349</v>
      </c>
      <c r="D102" s="9" t="s">
        <v>1350</v>
      </c>
      <c r="E102" s="9" t="s">
        <v>1351</v>
      </c>
      <c r="F102" s="14">
        <v>1551</v>
      </c>
      <c r="G102" s="14">
        <v>414</v>
      </c>
      <c r="H102" s="14">
        <v>1137</v>
      </c>
      <c r="I102" s="15">
        <v>2813</v>
      </c>
      <c r="J102" s="16">
        <f t="shared" si="6"/>
        <v>181.36686009026434</v>
      </c>
      <c r="K102" s="12">
        <f t="shared" si="7"/>
        <v>60.366860090264339</v>
      </c>
      <c r="L102" s="15">
        <v>269</v>
      </c>
      <c r="M102" s="16">
        <f t="shared" si="8"/>
        <v>17.343649258542875</v>
      </c>
      <c r="N102" s="13">
        <f t="shared" si="9"/>
        <v>15.343649258542875</v>
      </c>
      <c r="O102" s="15">
        <v>1327</v>
      </c>
      <c r="P102" s="16">
        <f t="shared" si="10"/>
        <v>85.557704706640877</v>
      </c>
      <c r="Q102" s="13">
        <f t="shared" si="11"/>
        <v>-14.442295293359123</v>
      </c>
      <c r="R102" s="10"/>
    </row>
    <row r="103" spans="1:18" x14ac:dyDescent="0.25">
      <c r="A103" s="9" t="s">
        <v>2542</v>
      </c>
      <c r="B103" s="9">
        <v>170075405</v>
      </c>
      <c r="C103" s="9" t="s">
        <v>1352</v>
      </c>
      <c r="D103" s="9" t="s">
        <v>1353</v>
      </c>
      <c r="E103" s="9" t="s">
        <v>1354</v>
      </c>
      <c r="F103" s="14">
        <v>2008</v>
      </c>
      <c r="G103" s="14">
        <v>263</v>
      </c>
      <c r="H103" s="14">
        <v>1745</v>
      </c>
      <c r="I103" s="15">
        <v>4244</v>
      </c>
      <c r="J103" s="16">
        <f t="shared" si="6"/>
        <v>211.35458167330677</v>
      </c>
      <c r="K103" s="12">
        <f t="shared" si="7"/>
        <v>90.354581673306768</v>
      </c>
      <c r="L103" s="15">
        <v>214</v>
      </c>
      <c r="M103" s="16">
        <f t="shared" si="8"/>
        <v>10.657370517928287</v>
      </c>
      <c r="N103" s="13">
        <f t="shared" si="9"/>
        <v>8.6573705179282872</v>
      </c>
      <c r="O103" s="15">
        <v>1720</v>
      </c>
      <c r="P103" s="16">
        <f t="shared" si="10"/>
        <v>85.657370517928285</v>
      </c>
      <c r="Q103" s="13">
        <f t="shared" si="11"/>
        <v>-14.342629482071715</v>
      </c>
      <c r="R103" s="10"/>
    </row>
    <row r="104" spans="1:18" x14ac:dyDescent="0.25">
      <c r="A104" s="9" t="s">
        <v>2542</v>
      </c>
      <c r="B104" s="9">
        <v>170075423</v>
      </c>
      <c r="C104" s="9" t="s">
        <v>1358</v>
      </c>
      <c r="D104" s="9" t="s">
        <v>681</v>
      </c>
      <c r="E104" s="9" t="s">
        <v>1359</v>
      </c>
      <c r="F104" s="14">
        <v>1888</v>
      </c>
      <c r="G104" s="14">
        <v>335</v>
      </c>
      <c r="H104" s="14">
        <v>1553</v>
      </c>
      <c r="I104" s="15">
        <v>2337</v>
      </c>
      <c r="J104" s="16">
        <f t="shared" si="6"/>
        <v>123.78177966101696</v>
      </c>
      <c r="K104" s="12">
        <f t="shared" si="7"/>
        <v>2.7817796610169552</v>
      </c>
      <c r="L104" s="15">
        <v>21</v>
      </c>
      <c r="M104" s="16">
        <f t="shared" si="8"/>
        <v>1.1122881355932204</v>
      </c>
      <c r="N104" s="13">
        <f t="shared" si="9"/>
        <v>-0.88771186440677963</v>
      </c>
      <c r="O104" s="15">
        <v>1620</v>
      </c>
      <c r="P104" s="16">
        <f t="shared" si="10"/>
        <v>85.805084745762713</v>
      </c>
      <c r="Q104" s="13">
        <f t="shared" si="11"/>
        <v>-14.194915254237287</v>
      </c>
      <c r="R104" s="10"/>
    </row>
    <row r="105" spans="1:18" x14ac:dyDescent="0.25">
      <c r="A105" s="9" t="s">
        <v>2542</v>
      </c>
      <c r="B105" s="9">
        <v>840200075</v>
      </c>
      <c r="C105" s="9" t="s">
        <v>1364</v>
      </c>
      <c r="D105" s="9" t="s">
        <v>38</v>
      </c>
      <c r="E105" s="9" t="s">
        <v>1365</v>
      </c>
      <c r="F105" s="14">
        <v>1465</v>
      </c>
      <c r="G105" s="14">
        <v>299</v>
      </c>
      <c r="H105" s="14">
        <v>1166</v>
      </c>
      <c r="I105" s="15">
        <v>1455</v>
      </c>
      <c r="J105" s="16">
        <f t="shared" si="6"/>
        <v>99.317406143344712</v>
      </c>
      <c r="K105" s="12">
        <f t="shared" si="7"/>
        <v>-21.682593856655288</v>
      </c>
      <c r="L105" s="15">
        <v>10</v>
      </c>
      <c r="M105" s="16">
        <f t="shared" si="8"/>
        <v>0.68259385665529015</v>
      </c>
      <c r="N105" s="13">
        <f t="shared" si="9"/>
        <v>-1.31740614334471</v>
      </c>
      <c r="O105" s="15">
        <v>1264</v>
      </c>
      <c r="P105" s="16">
        <f t="shared" si="10"/>
        <v>86.279863481228674</v>
      </c>
      <c r="Q105" s="13">
        <f t="shared" si="11"/>
        <v>-13.720136518771326</v>
      </c>
      <c r="R105" s="10"/>
    </row>
    <row r="106" spans="1:18" x14ac:dyDescent="0.25">
      <c r="A106" s="9" t="s">
        <v>2542</v>
      </c>
      <c r="B106" s="9">
        <v>840200021</v>
      </c>
      <c r="C106" s="9" t="s">
        <v>1368</v>
      </c>
      <c r="D106" s="9" t="s">
        <v>1369</v>
      </c>
      <c r="E106" s="9" t="s">
        <v>1370</v>
      </c>
      <c r="F106" s="14">
        <v>1225</v>
      </c>
      <c r="G106" s="14">
        <v>2</v>
      </c>
      <c r="H106" s="14">
        <v>1223</v>
      </c>
      <c r="I106" s="15">
        <v>1058</v>
      </c>
      <c r="J106" s="16">
        <f t="shared" si="6"/>
        <v>86.367346938775512</v>
      </c>
      <c r="K106" s="12">
        <f t="shared" si="7"/>
        <v>-34.632653061224488</v>
      </c>
      <c r="L106" s="15">
        <v>2</v>
      </c>
      <c r="M106" s="16">
        <f t="shared" si="8"/>
        <v>0.16326530612244899</v>
      </c>
      <c r="N106" s="13">
        <f t="shared" si="9"/>
        <v>-1.8367346938775511</v>
      </c>
      <c r="O106" s="15">
        <v>1059</v>
      </c>
      <c r="P106" s="16">
        <f t="shared" si="10"/>
        <v>86.448979591836732</v>
      </c>
      <c r="Q106" s="13">
        <f t="shared" si="11"/>
        <v>-13.551020408163268</v>
      </c>
      <c r="R106" s="10"/>
    </row>
    <row r="107" spans="1:18" x14ac:dyDescent="0.25">
      <c r="A107" s="9" t="s">
        <v>2542</v>
      </c>
      <c r="B107" s="9">
        <v>270065201</v>
      </c>
      <c r="C107" s="9" t="s">
        <v>202</v>
      </c>
      <c r="D107" s="9" t="s">
        <v>1373</v>
      </c>
      <c r="E107" s="9" t="s">
        <v>1374</v>
      </c>
      <c r="F107" s="14">
        <v>1536</v>
      </c>
      <c r="G107" s="14">
        <v>57</v>
      </c>
      <c r="H107" s="14">
        <v>1479</v>
      </c>
      <c r="I107" s="15">
        <v>1578</v>
      </c>
      <c r="J107" s="16">
        <f t="shared" si="6"/>
        <v>102.734375</v>
      </c>
      <c r="K107" s="12">
        <f t="shared" si="7"/>
        <v>-18.265625</v>
      </c>
      <c r="L107" s="15">
        <v>3</v>
      </c>
      <c r="M107" s="16">
        <f t="shared" si="8"/>
        <v>0.1953125</v>
      </c>
      <c r="N107" s="13">
        <f t="shared" si="9"/>
        <v>-1.8046875</v>
      </c>
      <c r="O107" s="15">
        <v>1331</v>
      </c>
      <c r="P107" s="16">
        <f t="shared" si="10"/>
        <v>86.653645833333343</v>
      </c>
      <c r="Q107" s="13">
        <f t="shared" si="11"/>
        <v>-13.346354166666657</v>
      </c>
      <c r="R107" s="10"/>
    </row>
    <row r="108" spans="1:18" x14ac:dyDescent="0.25">
      <c r="A108" s="9" t="s">
        <v>2542</v>
      </c>
      <c r="B108" s="9">
        <v>641000014</v>
      </c>
      <c r="C108" s="9" t="s">
        <v>576</v>
      </c>
      <c r="D108" s="9" t="s">
        <v>895</v>
      </c>
      <c r="E108" s="9" t="s">
        <v>1381</v>
      </c>
      <c r="F108" s="14">
        <v>933</v>
      </c>
      <c r="G108" s="14">
        <v>30</v>
      </c>
      <c r="H108" s="14">
        <v>903</v>
      </c>
      <c r="I108" s="15">
        <v>1334</v>
      </c>
      <c r="J108" s="16">
        <f t="shared" si="6"/>
        <v>142.97963558413721</v>
      </c>
      <c r="K108" s="12">
        <f t="shared" si="7"/>
        <v>21.979635584137213</v>
      </c>
      <c r="L108" s="15">
        <v>23</v>
      </c>
      <c r="M108" s="16">
        <f t="shared" si="8"/>
        <v>2.465166130760986</v>
      </c>
      <c r="N108" s="13">
        <f t="shared" si="9"/>
        <v>0.46516613076098601</v>
      </c>
      <c r="O108" s="15">
        <v>813</v>
      </c>
      <c r="P108" s="16">
        <f t="shared" si="10"/>
        <v>87.138263665594849</v>
      </c>
      <c r="Q108" s="13">
        <f t="shared" si="11"/>
        <v>-12.861736334405151</v>
      </c>
      <c r="R108" s="10"/>
    </row>
    <row r="109" spans="1:18" x14ac:dyDescent="0.25">
      <c r="A109" s="28" t="s">
        <v>2542</v>
      </c>
      <c r="B109" s="28">
        <v>620200049</v>
      </c>
      <c r="C109" s="28" t="s">
        <v>1384</v>
      </c>
      <c r="D109" s="28" t="s">
        <v>1385</v>
      </c>
      <c r="E109" s="28" t="s">
        <v>422</v>
      </c>
      <c r="F109" s="29">
        <v>1992</v>
      </c>
      <c r="G109" s="29">
        <v>1060</v>
      </c>
      <c r="H109" s="29">
        <v>932</v>
      </c>
      <c r="I109" s="30">
        <v>1974</v>
      </c>
      <c r="J109" s="31">
        <f t="shared" si="6"/>
        <v>99.096385542168676</v>
      </c>
      <c r="K109" s="32">
        <f t="shared" si="7"/>
        <v>-21.903614457831324</v>
      </c>
      <c r="L109" s="30">
        <v>16</v>
      </c>
      <c r="M109" s="31">
        <f t="shared" si="8"/>
        <v>0.80321285140562237</v>
      </c>
      <c r="N109" s="33">
        <f t="shared" si="9"/>
        <v>-1.1967871485943777</v>
      </c>
      <c r="O109" s="30">
        <v>1741</v>
      </c>
      <c r="P109" s="31">
        <f t="shared" si="10"/>
        <v>87.399598393574294</v>
      </c>
      <c r="Q109" s="33">
        <f t="shared" si="11"/>
        <v>-12.600401606425706</v>
      </c>
      <c r="R109" s="34"/>
    </row>
    <row r="110" spans="1:18" x14ac:dyDescent="0.25">
      <c r="A110" s="9" t="s">
        <v>2542</v>
      </c>
      <c r="B110" s="9">
        <v>900200083</v>
      </c>
      <c r="C110" s="9" t="s">
        <v>1402</v>
      </c>
      <c r="D110" s="9" t="s">
        <v>251</v>
      </c>
      <c r="E110" s="9" t="s">
        <v>1403</v>
      </c>
      <c r="F110" s="14">
        <v>1916</v>
      </c>
      <c r="G110" s="14">
        <v>429</v>
      </c>
      <c r="H110" s="14">
        <v>1487</v>
      </c>
      <c r="I110" s="15">
        <v>1143</v>
      </c>
      <c r="J110" s="16">
        <f t="shared" si="6"/>
        <v>59.65553235908142</v>
      </c>
      <c r="K110" s="12">
        <f t="shared" si="7"/>
        <v>-61.34446764091858</v>
      </c>
      <c r="L110" s="15">
        <v>101</v>
      </c>
      <c r="M110" s="16">
        <f t="shared" si="8"/>
        <v>5.2713987473903972</v>
      </c>
      <c r="N110" s="13">
        <f t="shared" si="9"/>
        <v>3.2713987473903972</v>
      </c>
      <c r="O110" s="15">
        <v>1703</v>
      </c>
      <c r="P110" s="16">
        <f t="shared" si="10"/>
        <v>88.8830897703549</v>
      </c>
      <c r="Q110" s="13">
        <f t="shared" si="11"/>
        <v>-11.1169102296451</v>
      </c>
      <c r="R110" s="10"/>
    </row>
    <row r="111" spans="1:18" x14ac:dyDescent="0.25">
      <c r="A111" s="9" t="s">
        <v>2542</v>
      </c>
      <c r="B111" s="9">
        <v>270077408</v>
      </c>
      <c r="C111" s="9" t="s">
        <v>1408</v>
      </c>
      <c r="D111" s="9" t="s">
        <v>180</v>
      </c>
      <c r="E111" s="9" t="s">
        <v>1409</v>
      </c>
      <c r="F111" s="14">
        <v>1786</v>
      </c>
      <c r="G111" s="14">
        <v>583</v>
      </c>
      <c r="H111" s="14">
        <v>1203</v>
      </c>
      <c r="I111" s="15">
        <v>1550</v>
      </c>
      <c r="J111" s="16">
        <f t="shared" si="6"/>
        <v>86.786114221724517</v>
      </c>
      <c r="K111" s="12">
        <f t="shared" si="7"/>
        <v>-34.213885778275483</v>
      </c>
      <c r="L111" s="15">
        <v>14</v>
      </c>
      <c r="M111" s="16">
        <f t="shared" si="8"/>
        <v>0.78387458006718924</v>
      </c>
      <c r="N111" s="13">
        <f t="shared" si="9"/>
        <v>-1.2161254199328106</v>
      </c>
      <c r="O111" s="15">
        <v>1592</v>
      </c>
      <c r="P111" s="16">
        <f t="shared" si="10"/>
        <v>89.137737961926092</v>
      </c>
      <c r="Q111" s="13">
        <f t="shared" si="11"/>
        <v>-10.862262038073908</v>
      </c>
      <c r="R111" s="10"/>
    </row>
    <row r="112" spans="1:18" x14ac:dyDescent="0.25">
      <c r="A112" s="9" t="s">
        <v>2542</v>
      </c>
      <c r="B112" s="9">
        <v>840200059</v>
      </c>
      <c r="C112" s="9" t="s">
        <v>1442</v>
      </c>
      <c r="D112" s="9" t="s">
        <v>367</v>
      </c>
      <c r="E112" s="9" t="s">
        <v>1443</v>
      </c>
      <c r="F112" s="14">
        <v>2123</v>
      </c>
      <c r="G112" s="14">
        <v>761</v>
      </c>
      <c r="H112" s="14">
        <v>1362</v>
      </c>
      <c r="I112" s="15">
        <v>2019</v>
      </c>
      <c r="J112" s="16">
        <f t="shared" si="6"/>
        <v>95.101271785209605</v>
      </c>
      <c r="K112" s="12">
        <f t="shared" si="7"/>
        <v>-25.898728214790395</v>
      </c>
      <c r="L112" s="15">
        <v>4</v>
      </c>
      <c r="M112" s="16">
        <f t="shared" si="8"/>
        <v>0.18841262364578426</v>
      </c>
      <c r="N112" s="13">
        <f t="shared" si="9"/>
        <v>-1.8115873763542156</v>
      </c>
      <c r="O112" s="15">
        <v>1944</v>
      </c>
      <c r="P112" s="16">
        <f t="shared" si="10"/>
        <v>91.56853509185116</v>
      </c>
      <c r="Q112" s="13">
        <f t="shared" si="11"/>
        <v>-8.4314649081488398</v>
      </c>
      <c r="R112" s="10"/>
    </row>
    <row r="113" spans="1:18" x14ac:dyDescent="0.25">
      <c r="A113" s="9" t="s">
        <v>2542</v>
      </c>
      <c r="B113" s="9">
        <v>170075413</v>
      </c>
      <c r="C113" s="9" t="s">
        <v>1444</v>
      </c>
      <c r="D113" s="9" t="s">
        <v>1445</v>
      </c>
      <c r="E113" s="9" t="s">
        <v>1446</v>
      </c>
      <c r="F113" s="14">
        <v>1451</v>
      </c>
      <c r="G113" s="14">
        <v>180</v>
      </c>
      <c r="H113" s="14">
        <v>1271</v>
      </c>
      <c r="I113" s="15">
        <v>2854</v>
      </c>
      <c r="J113" s="16">
        <f t="shared" si="6"/>
        <v>196.69193659545141</v>
      </c>
      <c r="K113" s="12">
        <f t="shared" si="7"/>
        <v>75.691936595451409</v>
      </c>
      <c r="L113" s="15">
        <v>41</v>
      </c>
      <c r="M113" s="16">
        <f t="shared" si="8"/>
        <v>2.8256374913852516</v>
      </c>
      <c r="N113" s="13">
        <f t="shared" si="9"/>
        <v>0.82563749138525155</v>
      </c>
      <c r="O113" s="15">
        <v>1330</v>
      </c>
      <c r="P113" s="16">
        <f t="shared" si="10"/>
        <v>91.660923501033778</v>
      </c>
      <c r="Q113" s="13">
        <f t="shared" si="11"/>
        <v>-8.3390764989662216</v>
      </c>
      <c r="R113" s="10"/>
    </row>
    <row r="114" spans="1:18" x14ac:dyDescent="0.25">
      <c r="A114" s="9" t="s">
        <v>2542</v>
      </c>
      <c r="B114" s="9">
        <v>880200063</v>
      </c>
      <c r="C114" s="9" t="s">
        <v>1459</v>
      </c>
      <c r="D114" s="9" t="s">
        <v>280</v>
      </c>
      <c r="E114" s="9" t="s">
        <v>1460</v>
      </c>
      <c r="F114" s="14">
        <v>1924</v>
      </c>
      <c r="G114" s="14">
        <v>419</v>
      </c>
      <c r="H114" s="14">
        <v>1505</v>
      </c>
      <c r="I114" s="15">
        <v>1662</v>
      </c>
      <c r="J114" s="16">
        <f t="shared" si="6"/>
        <v>86.382536382536372</v>
      </c>
      <c r="K114" s="12">
        <f t="shared" si="7"/>
        <v>-34.617463617463628</v>
      </c>
      <c r="L114" s="15">
        <v>12</v>
      </c>
      <c r="M114" s="16">
        <f t="shared" si="8"/>
        <v>0.62370062370062374</v>
      </c>
      <c r="N114" s="13">
        <f t="shared" si="9"/>
        <v>-1.3762993762993763</v>
      </c>
      <c r="O114" s="15">
        <v>1788</v>
      </c>
      <c r="P114" s="16">
        <f t="shared" si="10"/>
        <v>92.931392931392935</v>
      </c>
      <c r="Q114" s="13">
        <f t="shared" si="11"/>
        <v>-7.068607068607065</v>
      </c>
      <c r="R114" s="10"/>
    </row>
    <row r="115" spans="1:18" x14ac:dyDescent="0.25">
      <c r="A115" s="9" t="s">
        <v>2542</v>
      </c>
      <c r="B115" s="9">
        <v>880200084</v>
      </c>
      <c r="C115" s="9" t="s">
        <v>1490</v>
      </c>
      <c r="D115" s="9" t="s">
        <v>1491</v>
      </c>
      <c r="E115" s="9" t="s">
        <v>1492</v>
      </c>
      <c r="F115" s="14">
        <v>2202</v>
      </c>
      <c r="G115" s="14">
        <v>378</v>
      </c>
      <c r="H115" s="14">
        <v>1824</v>
      </c>
      <c r="I115" s="15">
        <v>4154</v>
      </c>
      <c r="J115" s="16">
        <f t="shared" si="6"/>
        <v>188.64668483197093</v>
      </c>
      <c r="K115" s="12">
        <f t="shared" si="7"/>
        <v>67.64668483197093</v>
      </c>
      <c r="L115" s="15">
        <v>28</v>
      </c>
      <c r="M115" s="16">
        <f t="shared" si="8"/>
        <v>1.2715712988192553</v>
      </c>
      <c r="N115" s="13">
        <f t="shared" si="9"/>
        <v>-0.72842870118074465</v>
      </c>
      <c r="O115" s="15">
        <v>2087</v>
      </c>
      <c r="P115" s="16">
        <f t="shared" si="10"/>
        <v>94.777475022706625</v>
      </c>
      <c r="Q115" s="13">
        <f t="shared" si="11"/>
        <v>-5.2225249772933751</v>
      </c>
      <c r="R115" s="10"/>
    </row>
    <row r="116" spans="1:18" x14ac:dyDescent="0.25">
      <c r="A116" s="9" t="s">
        <v>2542</v>
      </c>
      <c r="B116" s="9">
        <v>170075443</v>
      </c>
      <c r="C116" s="9" t="s">
        <v>1497</v>
      </c>
      <c r="D116" s="9" t="s">
        <v>581</v>
      </c>
      <c r="E116" s="9" t="s">
        <v>1498</v>
      </c>
      <c r="F116" s="14">
        <v>1844</v>
      </c>
      <c r="G116" s="14">
        <v>492</v>
      </c>
      <c r="H116" s="14">
        <v>1352</v>
      </c>
      <c r="I116" s="15">
        <v>2922</v>
      </c>
      <c r="J116" s="16">
        <f t="shared" si="6"/>
        <v>158.45986984815619</v>
      </c>
      <c r="K116" s="12">
        <f t="shared" si="7"/>
        <v>37.459869848156188</v>
      </c>
      <c r="L116" s="15">
        <v>36</v>
      </c>
      <c r="M116" s="16">
        <f t="shared" si="8"/>
        <v>1.9522776572668112</v>
      </c>
      <c r="N116" s="13">
        <f t="shared" si="9"/>
        <v>-4.7722342733188761E-2</v>
      </c>
      <c r="O116" s="15">
        <v>1753</v>
      </c>
      <c r="P116" s="16">
        <f t="shared" si="10"/>
        <v>95.065075921908885</v>
      </c>
      <c r="Q116" s="13">
        <f t="shared" si="11"/>
        <v>-4.9349240780911146</v>
      </c>
      <c r="R116" s="10"/>
    </row>
    <row r="117" spans="1:18" x14ac:dyDescent="0.25">
      <c r="A117" s="9" t="s">
        <v>2542</v>
      </c>
      <c r="B117" s="9">
        <v>170000183</v>
      </c>
      <c r="C117" s="9" t="s">
        <v>1519</v>
      </c>
      <c r="D117" s="9" t="s">
        <v>370</v>
      </c>
      <c r="E117" s="9" t="s">
        <v>1520</v>
      </c>
      <c r="F117" s="14">
        <v>1129</v>
      </c>
      <c r="G117" s="14">
        <v>211</v>
      </c>
      <c r="H117" s="14">
        <v>918</v>
      </c>
      <c r="I117" s="15">
        <v>1107</v>
      </c>
      <c r="J117" s="16">
        <f t="shared" si="6"/>
        <v>98.051372896368477</v>
      </c>
      <c r="K117" s="12">
        <f t="shared" si="7"/>
        <v>-22.948627103631523</v>
      </c>
      <c r="L117" s="15">
        <v>7</v>
      </c>
      <c r="M117" s="16">
        <f t="shared" si="8"/>
        <v>0.62001771479185119</v>
      </c>
      <c r="N117" s="13">
        <f t="shared" si="9"/>
        <v>-1.3799822852081487</v>
      </c>
      <c r="O117" s="15">
        <v>1087</v>
      </c>
      <c r="P117" s="16">
        <f t="shared" si="10"/>
        <v>96.279893711248889</v>
      </c>
      <c r="Q117" s="13">
        <f t="shared" si="11"/>
        <v>-3.7201062887511114</v>
      </c>
      <c r="R117" s="10"/>
    </row>
    <row r="118" spans="1:18" x14ac:dyDescent="0.25">
      <c r="A118" s="9" t="s">
        <v>2542</v>
      </c>
      <c r="B118" s="9">
        <v>270000032</v>
      </c>
      <c r="C118" s="9" t="s">
        <v>1540</v>
      </c>
      <c r="D118" s="9" t="s">
        <v>1541</v>
      </c>
      <c r="E118" s="9" t="s">
        <v>1542</v>
      </c>
      <c r="F118" s="14">
        <v>1510</v>
      </c>
      <c r="G118" s="14">
        <v>130</v>
      </c>
      <c r="H118" s="14">
        <v>1380</v>
      </c>
      <c r="I118" s="15">
        <v>1153</v>
      </c>
      <c r="J118" s="16">
        <f t="shared" si="6"/>
        <v>76.357615894039725</v>
      </c>
      <c r="K118" s="12">
        <f t="shared" si="7"/>
        <v>-44.642384105960275</v>
      </c>
      <c r="L118" s="15">
        <v>3</v>
      </c>
      <c r="M118" s="16">
        <f t="shared" si="8"/>
        <v>0.19867549668874171</v>
      </c>
      <c r="N118" s="13">
        <f t="shared" si="9"/>
        <v>-1.8013245033112584</v>
      </c>
      <c r="O118" s="15">
        <v>1475</v>
      </c>
      <c r="P118" s="16">
        <f t="shared" si="10"/>
        <v>97.682119205298008</v>
      </c>
      <c r="Q118" s="13">
        <f t="shared" si="11"/>
        <v>-2.3178807947019919</v>
      </c>
      <c r="R118" s="10"/>
    </row>
    <row r="119" spans="1:18" x14ac:dyDescent="0.25">
      <c r="A119" s="9" t="s">
        <v>2542</v>
      </c>
      <c r="B119" s="9">
        <v>647900005</v>
      </c>
      <c r="C119" s="9" t="s">
        <v>1565</v>
      </c>
      <c r="D119" s="9" t="s">
        <v>385</v>
      </c>
      <c r="E119" s="9" t="s">
        <v>1566</v>
      </c>
      <c r="F119" s="14">
        <v>1565</v>
      </c>
      <c r="G119" s="14">
        <v>406</v>
      </c>
      <c r="H119" s="14">
        <v>1159</v>
      </c>
      <c r="I119" s="15">
        <v>1483</v>
      </c>
      <c r="J119" s="16">
        <f t="shared" si="6"/>
        <v>94.760383386581466</v>
      </c>
      <c r="K119" s="12">
        <f t="shared" si="7"/>
        <v>-26.239616613418534</v>
      </c>
      <c r="L119" s="15">
        <v>13</v>
      </c>
      <c r="M119" s="16">
        <f t="shared" si="8"/>
        <v>0.83067092651757191</v>
      </c>
      <c r="N119" s="13">
        <f t="shared" si="9"/>
        <v>-1.169329073482428</v>
      </c>
      <c r="O119" s="15">
        <v>1547</v>
      </c>
      <c r="P119" s="16">
        <f t="shared" si="10"/>
        <v>98.849840255591062</v>
      </c>
      <c r="Q119" s="13">
        <f t="shared" si="11"/>
        <v>-1.1501597444089384</v>
      </c>
      <c r="R119" s="10"/>
    </row>
    <row r="120" spans="1:18" x14ac:dyDescent="0.25">
      <c r="A120" s="9" t="s">
        <v>2542</v>
      </c>
      <c r="B120" s="9">
        <v>270024101</v>
      </c>
      <c r="C120" s="9" t="s">
        <v>787</v>
      </c>
      <c r="D120" s="9" t="s">
        <v>1166</v>
      </c>
      <c r="E120" s="9" t="s">
        <v>1572</v>
      </c>
      <c r="F120" s="14">
        <v>1271</v>
      </c>
      <c r="G120" s="14">
        <v>293</v>
      </c>
      <c r="H120" s="14">
        <v>978</v>
      </c>
      <c r="I120" s="15">
        <v>1789</v>
      </c>
      <c r="J120" s="16">
        <f t="shared" si="6"/>
        <v>140.75531077891424</v>
      </c>
      <c r="K120" s="12">
        <f t="shared" si="7"/>
        <v>19.755310778914236</v>
      </c>
      <c r="L120" s="15">
        <v>18</v>
      </c>
      <c r="M120" s="16">
        <f t="shared" si="8"/>
        <v>1.4162077104642015</v>
      </c>
      <c r="N120" s="13">
        <f t="shared" si="9"/>
        <v>-0.58379228953579854</v>
      </c>
      <c r="O120" s="15">
        <v>1259</v>
      </c>
      <c r="P120" s="16">
        <f t="shared" si="10"/>
        <v>99.055861526357205</v>
      </c>
      <c r="Q120" s="13">
        <f t="shared" si="11"/>
        <v>-0.94413847364279491</v>
      </c>
      <c r="R120" s="10"/>
    </row>
    <row r="121" spans="1:18" x14ac:dyDescent="0.25">
      <c r="A121" s="9" t="s">
        <v>2542</v>
      </c>
      <c r="B121" s="9">
        <v>27000001</v>
      </c>
      <c r="C121" s="9" t="s">
        <v>1580</v>
      </c>
      <c r="D121" s="9" t="s">
        <v>1581</v>
      </c>
      <c r="E121" s="9" t="s">
        <v>1582</v>
      </c>
      <c r="F121" s="14">
        <v>1408</v>
      </c>
      <c r="G121" s="14">
        <v>596</v>
      </c>
      <c r="H121" s="14">
        <v>812</v>
      </c>
      <c r="I121" s="15">
        <v>2810</v>
      </c>
      <c r="J121" s="16">
        <f t="shared" si="6"/>
        <v>199.57386363636365</v>
      </c>
      <c r="K121" s="12">
        <f t="shared" si="7"/>
        <v>78.573863636363654</v>
      </c>
      <c r="L121" s="15">
        <v>133</v>
      </c>
      <c r="M121" s="16">
        <f t="shared" si="8"/>
        <v>9.4460227272727284</v>
      </c>
      <c r="N121" s="13">
        <f t="shared" si="9"/>
        <v>7.4460227272727284</v>
      </c>
      <c r="O121" s="15">
        <v>1410</v>
      </c>
      <c r="P121" s="16">
        <f t="shared" si="10"/>
        <v>100.14204545454545</v>
      </c>
      <c r="Q121" s="13">
        <f t="shared" si="11"/>
        <v>0.14204545454545325</v>
      </c>
      <c r="R121" s="10"/>
    </row>
    <row r="122" spans="1:18" x14ac:dyDescent="0.25">
      <c r="A122" s="9" t="s">
        <v>2542</v>
      </c>
      <c r="B122" s="9">
        <v>270024101</v>
      </c>
      <c r="C122" s="9" t="s">
        <v>787</v>
      </c>
      <c r="D122" s="9" t="s">
        <v>116</v>
      </c>
      <c r="E122" s="9" t="s">
        <v>1589</v>
      </c>
      <c r="F122" s="14">
        <v>1409</v>
      </c>
      <c r="G122" s="14">
        <v>248</v>
      </c>
      <c r="H122" s="14">
        <v>1161</v>
      </c>
      <c r="I122" s="15">
        <v>2037</v>
      </c>
      <c r="J122" s="16">
        <f t="shared" si="6"/>
        <v>144.57061745919091</v>
      </c>
      <c r="K122" s="12">
        <f t="shared" si="7"/>
        <v>23.570617459190913</v>
      </c>
      <c r="L122" s="15">
        <v>18</v>
      </c>
      <c r="M122" s="16">
        <f t="shared" si="8"/>
        <v>1.2775017743080199</v>
      </c>
      <c r="N122" s="13">
        <f t="shared" si="9"/>
        <v>-0.72249822569198008</v>
      </c>
      <c r="O122" s="15">
        <v>1413</v>
      </c>
      <c r="P122" s="16">
        <f t="shared" si="10"/>
        <v>100.28388928317955</v>
      </c>
      <c r="Q122" s="13">
        <f t="shared" si="11"/>
        <v>0.28388928317954765</v>
      </c>
      <c r="R122" s="10"/>
    </row>
    <row r="123" spans="1:18" x14ac:dyDescent="0.25">
      <c r="A123" s="9" t="s">
        <v>2542</v>
      </c>
      <c r="B123" s="9">
        <v>900200092</v>
      </c>
      <c r="C123" s="9" t="s">
        <v>1604</v>
      </c>
      <c r="D123" s="9" t="s">
        <v>186</v>
      </c>
      <c r="E123" s="9" t="s">
        <v>1605</v>
      </c>
      <c r="F123" s="14">
        <v>2193</v>
      </c>
      <c r="G123" s="14">
        <v>541</v>
      </c>
      <c r="H123" s="14">
        <v>1652</v>
      </c>
      <c r="I123" s="15">
        <v>2390</v>
      </c>
      <c r="J123" s="16">
        <f t="shared" si="6"/>
        <v>108.98312813497493</v>
      </c>
      <c r="K123" s="12">
        <f t="shared" si="7"/>
        <v>-12.016871865025067</v>
      </c>
      <c r="L123" s="15">
        <v>10</v>
      </c>
      <c r="M123" s="16">
        <f t="shared" si="8"/>
        <v>0.45599635202918376</v>
      </c>
      <c r="N123" s="13">
        <f t="shared" si="9"/>
        <v>-1.5440036479708161</v>
      </c>
      <c r="O123" s="15">
        <v>2219</v>
      </c>
      <c r="P123" s="16">
        <f t="shared" si="10"/>
        <v>101.18559051527586</v>
      </c>
      <c r="Q123" s="13">
        <f t="shared" si="11"/>
        <v>1.1855905152758623</v>
      </c>
      <c r="R123" s="10"/>
    </row>
    <row r="124" spans="1:18" x14ac:dyDescent="0.25">
      <c r="A124" s="9" t="s">
        <v>2542</v>
      </c>
      <c r="B124" s="9">
        <v>901200019</v>
      </c>
      <c r="C124" s="9" t="s">
        <v>1619</v>
      </c>
      <c r="D124" s="9" t="s">
        <v>1166</v>
      </c>
      <c r="E124" s="9" t="s">
        <v>1620</v>
      </c>
      <c r="F124" s="14">
        <v>801</v>
      </c>
      <c r="G124" s="14">
        <v>78</v>
      </c>
      <c r="H124" s="14">
        <v>723</v>
      </c>
      <c r="I124" s="15">
        <v>940</v>
      </c>
      <c r="J124" s="16">
        <f t="shared" si="6"/>
        <v>117.35330836454432</v>
      </c>
      <c r="K124" s="12">
        <f t="shared" si="7"/>
        <v>-3.6466916354556815</v>
      </c>
      <c r="L124" s="15">
        <v>20</v>
      </c>
      <c r="M124" s="16">
        <f t="shared" si="8"/>
        <v>2.4968789013732833</v>
      </c>
      <c r="N124" s="13">
        <f t="shared" si="9"/>
        <v>0.49687890137328328</v>
      </c>
      <c r="O124" s="15">
        <v>815</v>
      </c>
      <c r="P124" s="16">
        <f t="shared" si="10"/>
        <v>101.74781523096131</v>
      </c>
      <c r="Q124" s="13">
        <f t="shared" si="11"/>
        <v>1.747815230961308</v>
      </c>
      <c r="R124" s="10"/>
    </row>
    <row r="125" spans="1:18" x14ac:dyDescent="0.25">
      <c r="A125" s="9" t="s">
        <v>2542</v>
      </c>
      <c r="B125" s="9">
        <v>270000040</v>
      </c>
      <c r="C125" s="9" t="s">
        <v>1636</v>
      </c>
      <c r="D125" s="9" t="s">
        <v>1637</v>
      </c>
      <c r="E125" s="9" t="s">
        <v>1638</v>
      </c>
      <c r="F125" s="14">
        <v>1412</v>
      </c>
      <c r="G125" s="14">
        <v>9</v>
      </c>
      <c r="H125" s="14">
        <v>1403</v>
      </c>
      <c r="I125" s="15">
        <v>1647</v>
      </c>
      <c r="J125" s="16">
        <f t="shared" si="6"/>
        <v>116.64305949008498</v>
      </c>
      <c r="K125" s="12">
        <f t="shared" si="7"/>
        <v>-4.3569405099150202</v>
      </c>
      <c r="L125" s="15">
        <v>21</v>
      </c>
      <c r="M125" s="16">
        <f t="shared" si="8"/>
        <v>1.4872521246458925</v>
      </c>
      <c r="N125" s="13">
        <f t="shared" si="9"/>
        <v>-0.51274787535410749</v>
      </c>
      <c r="O125" s="15">
        <v>1453</v>
      </c>
      <c r="P125" s="16">
        <f t="shared" si="10"/>
        <v>102.90368271954675</v>
      </c>
      <c r="Q125" s="13">
        <f t="shared" si="11"/>
        <v>2.9036827195467509</v>
      </c>
      <c r="R125" s="10"/>
    </row>
    <row r="126" spans="1:18" x14ac:dyDescent="0.25">
      <c r="A126" s="9" t="s">
        <v>2542</v>
      </c>
      <c r="B126" s="9">
        <v>885100004</v>
      </c>
      <c r="C126" s="9" t="s">
        <v>1640</v>
      </c>
      <c r="D126" s="9" t="s">
        <v>119</v>
      </c>
      <c r="E126" s="9" t="s">
        <v>1157</v>
      </c>
      <c r="F126" s="14">
        <v>1394</v>
      </c>
      <c r="G126" s="14">
        <v>509</v>
      </c>
      <c r="H126" s="14">
        <v>885</v>
      </c>
      <c r="I126" s="15">
        <v>3246</v>
      </c>
      <c r="J126" s="16">
        <f t="shared" si="6"/>
        <v>232.85509325681494</v>
      </c>
      <c r="K126" s="12">
        <f t="shared" si="7"/>
        <v>111.85509325681494</v>
      </c>
      <c r="L126" s="15">
        <v>12</v>
      </c>
      <c r="M126" s="16">
        <f t="shared" si="8"/>
        <v>0.86083213773314204</v>
      </c>
      <c r="N126" s="13">
        <f t="shared" si="9"/>
        <v>-1.139167862266858</v>
      </c>
      <c r="O126" s="15">
        <v>1439</v>
      </c>
      <c r="P126" s="16">
        <f t="shared" si="10"/>
        <v>103.22812051649927</v>
      </c>
      <c r="Q126" s="13">
        <f t="shared" si="11"/>
        <v>3.2281205164992741</v>
      </c>
      <c r="R126" s="10"/>
    </row>
    <row r="127" spans="1:18" x14ac:dyDescent="0.25">
      <c r="A127" s="9" t="s">
        <v>2542</v>
      </c>
      <c r="B127" s="9">
        <v>170075410</v>
      </c>
      <c r="C127" s="9" t="s">
        <v>1666</v>
      </c>
      <c r="D127" s="9" t="s">
        <v>1078</v>
      </c>
      <c r="E127" s="9" t="s">
        <v>1667</v>
      </c>
      <c r="F127" s="14">
        <v>2159</v>
      </c>
      <c r="G127" s="14">
        <v>396</v>
      </c>
      <c r="H127" s="14">
        <v>1763</v>
      </c>
      <c r="I127" s="15">
        <v>5479</v>
      </c>
      <c r="J127" s="16">
        <f t="shared" si="6"/>
        <v>253.7748957850857</v>
      </c>
      <c r="K127" s="12">
        <f t="shared" si="7"/>
        <v>132.7748957850857</v>
      </c>
      <c r="L127" s="15">
        <v>38</v>
      </c>
      <c r="M127" s="16">
        <f t="shared" si="8"/>
        <v>1.760074108383511</v>
      </c>
      <c r="N127" s="13">
        <f t="shared" si="9"/>
        <v>-0.23992589161648903</v>
      </c>
      <c r="O127" s="15">
        <v>2268</v>
      </c>
      <c r="P127" s="16">
        <f t="shared" si="10"/>
        <v>105.04863362667902</v>
      </c>
      <c r="Q127" s="13">
        <f t="shared" si="11"/>
        <v>5.0486336266790204</v>
      </c>
      <c r="R127" s="10"/>
    </row>
    <row r="128" spans="1:18" x14ac:dyDescent="0.25">
      <c r="A128" s="9" t="s">
        <v>2542</v>
      </c>
      <c r="B128" s="9">
        <v>270075402</v>
      </c>
      <c r="C128" s="9" t="s">
        <v>1675</v>
      </c>
      <c r="D128" s="9" t="s">
        <v>1676</v>
      </c>
      <c r="E128" s="9" t="s">
        <v>1677</v>
      </c>
      <c r="F128" s="14">
        <v>1674</v>
      </c>
      <c r="G128" s="14">
        <v>452</v>
      </c>
      <c r="H128" s="14">
        <v>1222</v>
      </c>
      <c r="I128" s="15">
        <v>1397</v>
      </c>
      <c r="J128" s="16">
        <f t="shared" si="6"/>
        <v>83.452807646356035</v>
      </c>
      <c r="K128" s="12">
        <f t="shared" si="7"/>
        <v>-37.547192353643965</v>
      </c>
      <c r="L128" s="15">
        <v>3</v>
      </c>
      <c r="M128" s="16">
        <f t="shared" si="8"/>
        <v>0.17921146953405018</v>
      </c>
      <c r="N128" s="13">
        <f t="shared" si="9"/>
        <v>-1.8207885304659499</v>
      </c>
      <c r="O128" s="15">
        <v>1783</v>
      </c>
      <c r="P128" s="16">
        <f t="shared" si="10"/>
        <v>106.51135005973715</v>
      </c>
      <c r="Q128" s="13">
        <f t="shared" si="11"/>
        <v>6.5113500597371541</v>
      </c>
      <c r="R128" s="10"/>
    </row>
    <row r="129" spans="1:18" x14ac:dyDescent="0.25">
      <c r="A129" s="9" t="s">
        <v>2542</v>
      </c>
      <c r="B129" s="9">
        <v>170077439</v>
      </c>
      <c r="C129" s="9" t="s">
        <v>1686</v>
      </c>
      <c r="D129" s="9" t="s">
        <v>811</v>
      </c>
      <c r="E129" s="9" t="s">
        <v>1687</v>
      </c>
      <c r="F129" s="14">
        <v>1548</v>
      </c>
      <c r="G129" s="14">
        <v>272</v>
      </c>
      <c r="H129" s="14">
        <v>1276</v>
      </c>
      <c r="I129" s="15">
        <v>1474</v>
      </c>
      <c r="J129" s="16">
        <f t="shared" si="6"/>
        <v>95.21963824289405</v>
      </c>
      <c r="K129" s="12">
        <f t="shared" si="7"/>
        <v>-25.78036175710595</v>
      </c>
      <c r="L129" s="15">
        <v>10</v>
      </c>
      <c r="M129" s="16">
        <f t="shared" si="8"/>
        <v>0.64599483204134367</v>
      </c>
      <c r="N129" s="13">
        <f t="shared" si="9"/>
        <v>-1.3540051679586562</v>
      </c>
      <c r="O129" s="15">
        <v>1654</v>
      </c>
      <c r="P129" s="16">
        <f t="shared" si="10"/>
        <v>106.84754521963823</v>
      </c>
      <c r="Q129" s="13">
        <f t="shared" si="11"/>
        <v>6.8475452196382349</v>
      </c>
      <c r="R129" s="10"/>
    </row>
    <row r="130" spans="1:18" x14ac:dyDescent="0.25">
      <c r="A130" s="9" t="s">
        <v>2542</v>
      </c>
      <c r="B130" s="9">
        <v>170075444</v>
      </c>
      <c r="C130" s="9" t="s">
        <v>1688</v>
      </c>
      <c r="D130" s="9" t="s">
        <v>38</v>
      </c>
      <c r="E130" s="9" t="s">
        <v>1689</v>
      </c>
      <c r="F130" s="14">
        <v>1175</v>
      </c>
      <c r="G130" s="14">
        <v>199</v>
      </c>
      <c r="H130" s="14">
        <v>976</v>
      </c>
      <c r="I130" s="15">
        <v>649</v>
      </c>
      <c r="J130" s="16">
        <f t="shared" si="6"/>
        <v>55.234042553191486</v>
      </c>
      <c r="K130" s="12">
        <f t="shared" si="7"/>
        <v>-65.765957446808514</v>
      </c>
      <c r="L130" s="15">
        <v>3</v>
      </c>
      <c r="M130" s="16">
        <f t="shared" si="8"/>
        <v>0.25531914893617019</v>
      </c>
      <c r="N130" s="13">
        <f t="shared" si="9"/>
        <v>-1.7446808510638299</v>
      </c>
      <c r="O130" s="15">
        <v>1256</v>
      </c>
      <c r="P130" s="16">
        <f t="shared" si="10"/>
        <v>106.8936170212766</v>
      </c>
      <c r="Q130" s="13">
        <f t="shared" si="11"/>
        <v>6.8936170212765973</v>
      </c>
      <c r="R130" s="10"/>
    </row>
    <row r="131" spans="1:18" x14ac:dyDescent="0.25">
      <c r="A131" s="9" t="s">
        <v>2542</v>
      </c>
      <c r="B131" s="9">
        <v>641000002</v>
      </c>
      <c r="C131" s="9" t="s">
        <v>1695</v>
      </c>
      <c r="D131" s="9" t="s">
        <v>518</v>
      </c>
      <c r="E131" s="9" t="s">
        <v>1696</v>
      </c>
      <c r="F131" s="14">
        <v>814</v>
      </c>
      <c r="G131" s="14">
        <v>143</v>
      </c>
      <c r="H131" s="14">
        <v>671</v>
      </c>
      <c r="I131" s="15">
        <v>1099</v>
      </c>
      <c r="J131" s="16">
        <f t="shared" si="6"/>
        <v>135.01228501228502</v>
      </c>
      <c r="K131" s="12">
        <f t="shared" si="7"/>
        <v>14.01228501228502</v>
      </c>
      <c r="L131" s="15">
        <v>39</v>
      </c>
      <c r="M131" s="16">
        <f t="shared" si="8"/>
        <v>4.7911547911547911</v>
      </c>
      <c r="N131" s="13">
        <f t="shared" si="9"/>
        <v>2.7911547911547911</v>
      </c>
      <c r="O131" s="15">
        <v>874</v>
      </c>
      <c r="P131" s="16">
        <f t="shared" si="10"/>
        <v>107.37100737100738</v>
      </c>
      <c r="Q131" s="13">
        <f t="shared" si="11"/>
        <v>7.37100737100738</v>
      </c>
      <c r="R131" s="10"/>
    </row>
    <row r="132" spans="1:18" x14ac:dyDescent="0.25">
      <c r="A132" s="9" t="s">
        <v>2542</v>
      </c>
      <c r="B132" s="9">
        <v>840200008</v>
      </c>
      <c r="C132" s="9" t="s">
        <v>1707</v>
      </c>
      <c r="D132" s="9" t="s">
        <v>93</v>
      </c>
      <c r="E132" s="9" t="s">
        <v>1708</v>
      </c>
      <c r="F132" s="14">
        <v>1536</v>
      </c>
      <c r="G132" s="14">
        <v>280</v>
      </c>
      <c r="H132" s="14">
        <v>1256</v>
      </c>
      <c r="I132" s="15">
        <v>2246</v>
      </c>
      <c r="J132" s="16">
        <f t="shared" si="6"/>
        <v>146.22395833333331</v>
      </c>
      <c r="K132" s="12">
        <f t="shared" si="7"/>
        <v>25.223958333333314</v>
      </c>
      <c r="L132" s="15">
        <v>88</v>
      </c>
      <c r="M132" s="16">
        <f t="shared" si="8"/>
        <v>5.7291666666666661</v>
      </c>
      <c r="N132" s="13">
        <f t="shared" si="9"/>
        <v>3.7291666666666661</v>
      </c>
      <c r="O132" s="15">
        <v>1655</v>
      </c>
      <c r="P132" s="16">
        <f t="shared" si="10"/>
        <v>107.74739583333333</v>
      </c>
      <c r="Q132" s="13">
        <f t="shared" si="11"/>
        <v>7.7473958333333286</v>
      </c>
      <c r="R132" s="10"/>
    </row>
    <row r="133" spans="1:18" x14ac:dyDescent="0.25">
      <c r="A133" s="9" t="s">
        <v>2542</v>
      </c>
      <c r="B133" s="9">
        <v>170075415</v>
      </c>
      <c r="C133" s="9" t="s">
        <v>1770</v>
      </c>
      <c r="D133" s="9" t="s">
        <v>482</v>
      </c>
      <c r="E133" s="9" t="s">
        <v>1771</v>
      </c>
      <c r="F133" s="14">
        <v>1405</v>
      </c>
      <c r="G133" s="14">
        <v>238</v>
      </c>
      <c r="H133" s="14">
        <v>1167</v>
      </c>
      <c r="I133" s="15">
        <v>2172</v>
      </c>
      <c r="J133" s="16">
        <f t="shared" si="6"/>
        <v>154.59074733096085</v>
      </c>
      <c r="K133" s="12">
        <f t="shared" si="7"/>
        <v>33.590747330960852</v>
      </c>
      <c r="L133" s="15">
        <v>2</v>
      </c>
      <c r="M133" s="16">
        <f t="shared" si="8"/>
        <v>0.14234875444839859</v>
      </c>
      <c r="N133" s="13">
        <f t="shared" si="9"/>
        <v>-1.8576512455516014</v>
      </c>
      <c r="O133" s="15">
        <v>1571</v>
      </c>
      <c r="P133" s="16">
        <f t="shared" si="10"/>
        <v>111.8149466192171</v>
      </c>
      <c r="Q133" s="13">
        <f t="shared" si="11"/>
        <v>11.814946619217096</v>
      </c>
      <c r="R133" s="10"/>
    </row>
    <row r="134" spans="1:18" x14ac:dyDescent="0.25">
      <c r="A134" s="9" t="s">
        <v>2542</v>
      </c>
      <c r="B134" s="9">
        <v>641000016</v>
      </c>
      <c r="C134" s="9" t="s">
        <v>1779</v>
      </c>
      <c r="D134" s="9" t="s">
        <v>842</v>
      </c>
      <c r="E134" s="9" t="s">
        <v>1780</v>
      </c>
      <c r="F134" s="14">
        <v>1926</v>
      </c>
      <c r="G134" s="14">
        <v>259</v>
      </c>
      <c r="H134" s="14">
        <v>1667</v>
      </c>
      <c r="I134" s="15">
        <v>2173</v>
      </c>
      <c r="J134" s="16">
        <f t="shared" si="6"/>
        <v>112.82450674974041</v>
      </c>
      <c r="K134" s="12">
        <f t="shared" si="7"/>
        <v>-8.1754932502595921</v>
      </c>
      <c r="L134" s="15">
        <v>28</v>
      </c>
      <c r="M134" s="16">
        <f t="shared" si="8"/>
        <v>1.4537902388369679</v>
      </c>
      <c r="N134" s="13">
        <f t="shared" si="9"/>
        <v>-0.5462097611630321</v>
      </c>
      <c r="O134" s="15">
        <v>2165</v>
      </c>
      <c r="P134" s="16">
        <f t="shared" si="10"/>
        <v>112.40913811007269</v>
      </c>
      <c r="Q134" s="13">
        <f t="shared" si="11"/>
        <v>12.409138110072689</v>
      </c>
      <c r="R134" s="10"/>
    </row>
    <row r="135" spans="1:18" x14ac:dyDescent="0.25">
      <c r="A135" s="9" t="s">
        <v>2542</v>
      </c>
      <c r="B135" s="9">
        <v>170000188</v>
      </c>
      <c r="C135" s="9" t="s">
        <v>1783</v>
      </c>
      <c r="D135" s="9" t="s">
        <v>1784</v>
      </c>
      <c r="E135" s="9" t="s">
        <v>1785</v>
      </c>
      <c r="F135" s="14">
        <v>2111</v>
      </c>
      <c r="G135" s="14">
        <v>483</v>
      </c>
      <c r="H135" s="14">
        <v>1628</v>
      </c>
      <c r="I135" s="15">
        <v>2168</v>
      </c>
      <c r="J135" s="16">
        <f t="shared" si="6"/>
        <v>102.70014211274277</v>
      </c>
      <c r="K135" s="12">
        <f t="shared" si="7"/>
        <v>-18.299857887257232</v>
      </c>
      <c r="L135" s="15">
        <v>26</v>
      </c>
      <c r="M135" s="16">
        <f t="shared" si="8"/>
        <v>1.2316437707247749</v>
      </c>
      <c r="N135" s="13">
        <f t="shared" si="9"/>
        <v>-0.76835622927522507</v>
      </c>
      <c r="O135" s="15">
        <v>2375</v>
      </c>
      <c r="P135" s="16">
        <f t="shared" si="10"/>
        <v>112.50592136428233</v>
      </c>
      <c r="Q135" s="13">
        <f t="shared" si="11"/>
        <v>12.505921364282329</v>
      </c>
      <c r="R135" s="10"/>
    </row>
    <row r="136" spans="1:18" x14ac:dyDescent="0.25">
      <c r="A136" s="9" t="s">
        <v>2542</v>
      </c>
      <c r="B136" s="9">
        <v>640600022</v>
      </c>
      <c r="C136" s="9" t="s">
        <v>1800</v>
      </c>
      <c r="D136" s="9" t="s">
        <v>1353</v>
      </c>
      <c r="E136" s="9" t="s">
        <v>1801</v>
      </c>
      <c r="F136" s="14">
        <v>1147</v>
      </c>
      <c r="G136" s="14">
        <v>218</v>
      </c>
      <c r="H136" s="14">
        <v>929</v>
      </c>
      <c r="I136" s="15">
        <v>2156</v>
      </c>
      <c r="J136" s="16">
        <f t="shared" si="6"/>
        <v>187.96861377506539</v>
      </c>
      <c r="K136" s="12">
        <f t="shared" si="7"/>
        <v>66.968613775065393</v>
      </c>
      <c r="L136" s="15">
        <v>13</v>
      </c>
      <c r="M136" s="16">
        <f t="shared" si="8"/>
        <v>1.1333914559721012</v>
      </c>
      <c r="N136" s="13">
        <f t="shared" si="9"/>
        <v>-0.86660854402789878</v>
      </c>
      <c r="O136" s="15">
        <v>1307</v>
      </c>
      <c r="P136" s="16">
        <f t="shared" si="10"/>
        <v>113.94943330427201</v>
      </c>
      <c r="Q136" s="13">
        <f t="shared" si="11"/>
        <v>13.949433304272006</v>
      </c>
      <c r="R136" s="10"/>
    </row>
    <row r="137" spans="1:18" x14ac:dyDescent="0.25">
      <c r="A137" s="9" t="s">
        <v>2542</v>
      </c>
      <c r="B137" s="9">
        <v>885100003</v>
      </c>
      <c r="C137" s="9" t="s">
        <v>1822</v>
      </c>
      <c r="D137" s="9" t="s">
        <v>1823</v>
      </c>
      <c r="E137" s="9" t="s">
        <v>1824</v>
      </c>
      <c r="F137" s="14">
        <v>1484</v>
      </c>
      <c r="G137" s="14">
        <v>16</v>
      </c>
      <c r="H137" s="14">
        <v>1468</v>
      </c>
      <c r="I137" s="15">
        <v>1620</v>
      </c>
      <c r="J137" s="16">
        <f t="shared" ref="J137:J200" si="12">I137/F137*100</f>
        <v>109.16442048517521</v>
      </c>
      <c r="K137" s="12">
        <f t="shared" ref="K137:K200" si="13">J137-121</f>
        <v>-11.835579514824786</v>
      </c>
      <c r="L137" s="15">
        <v>42</v>
      </c>
      <c r="M137" s="16">
        <f t="shared" ref="M137:M200" si="14">L137/F137*100</f>
        <v>2.8301886792452833</v>
      </c>
      <c r="N137" s="13">
        <f t="shared" ref="N137:N200" si="15">M137-2</f>
        <v>0.83018867924528328</v>
      </c>
      <c r="O137" s="15">
        <v>1709</v>
      </c>
      <c r="P137" s="16">
        <f t="shared" ref="P137:P200" si="16">O137/F137*100</f>
        <v>115.16172506738545</v>
      </c>
      <c r="Q137" s="13">
        <f t="shared" ref="Q137:Q200" si="17">P137-100</f>
        <v>15.161725067385447</v>
      </c>
      <c r="R137" s="10"/>
    </row>
    <row r="138" spans="1:18" x14ac:dyDescent="0.25">
      <c r="A138" s="9" t="s">
        <v>2542</v>
      </c>
      <c r="B138" s="9">
        <v>900200004</v>
      </c>
      <c r="C138" s="9" t="s">
        <v>1825</v>
      </c>
      <c r="D138" s="9" t="s">
        <v>1107</v>
      </c>
      <c r="E138" s="9" t="s">
        <v>1826</v>
      </c>
      <c r="F138" s="14">
        <v>1931</v>
      </c>
      <c r="G138" s="14">
        <v>630</v>
      </c>
      <c r="H138" s="14">
        <v>1301</v>
      </c>
      <c r="I138" s="15">
        <v>3225</v>
      </c>
      <c r="J138" s="16">
        <f t="shared" si="12"/>
        <v>167.01191092698085</v>
      </c>
      <c r="K138" s="12">
        <f t="shared" si="13"/>
        <v>46.011910926980846</v>
      </c>
      <c r="L138" s="15">
        <v>39</v>
      </c>
      <c r="M138" s="16">
        <f t="shared" si="14"/>
        <v>2.0196789228379077</v>
      </c>
      <c r="N138" s="13">
        <f t="shared" si="15"/>
        <v>1.9678922837907731E-2</v>
      </c>
      <c r="O138" s="15">
        <v>2226</v>
      </c>
      <c r="P138" s="16">
        <f t="shared" si="16"/>
        <v>115.27705851890214</v>
      </c>
      <c r="Q138" s="13">
        <f t="shared" si="17"/>
        <v>15.277058518902138</v>
      </c>
      <c r="R138" s="10"/>
    </row>
    <row r="139" spans="1:18" x14ac:dyDescent="0.25">
      <c r="A139" s="9" t="s">
        <v>2542</v>
      </c>
      <c r="B139" s="9">
        <v>170075412</v>
      </c>
      <c r="C139" s="9" t="s">
        <v>1852</v>
      </c>
      <c r="D139" s="9" t="s">
        <v>69</v>
      </c>
      <c r="E139" s="9" t="s">
        <v>1853</v>
      </c>
      <c r="F139" s="14">
        <v>1541</v>
      </c>
      <c r="G139" s="14">
        <v>247</v>
      </c>
      <c r="H139" s="14">
        <v>1294</v>
      </c>
      <c r="I139" s="15">
        <v>1698</v>
      </c>
      <c r="J139" s="16">
        <f t="shared" si="12"/>
        <v>110.18818948734588</v>
      </c>
      <c r="K139" s="12">
        <f t="shared" si="13"/>
        <v>-10.81181051265412</v>
      </c>
      <c r="L139" s="15">
        <v>1</v>
      </c>
      <c r="M139" s="16">
        <f t="shared" si="14"/>
        <v>6.4892926670992862E-2</v>
      </c>
      <c r="N139" s="13">
        <f t="shared" si="15"/>
        <v>-1.9351070733290072</v>
      </c>
      <c r="O139" s="15">
        <v>1824</v>
      </c>
      <c r="P139" s="16">
        <f t="shared" si="16"/>
        <v>118.36469824789097</v>
      </c>
      <c r="Q139" s="13">
        <f t="shared" si="17"/>
        <v>18.364698247890971</v>
      </c>
      <c r="R139" s="10"/>
    </row>
    <row r="140" spans="1:18" x14ac:dyDescent="0.25">
      <c r="A140" s="9" t="s">
        <v>2542</v>
      </c>
      <c r="B140" s="9">
        <v>270065201</v>
      </c>
      <c r="C140" s="9" t="s">
        <v>202</v>
      </c>
      <c r="D140" s="9" t="s">
        <v>454</v>
      </c>
      <c r="E140" s="9" t="s">
        <v>1856</v>
      </c>
      <c r="F140" s="14">
        <v>1017</v>
      </c>
      <c r="G140" s="14">
        <v>20</v>
      </c>
      <c r="H140" s="14">
        <v>997</v>
      </c>
      <c r="I140" s="15">
        <v>1139</v>
      </c>
      <c r="J140" s="16">
        <f t="shared" si="12"/>
        <v>111.99606686332351</v>
      </c>
      <c r="K140" s="12">
        <f t="shared" si="13"/>
        <v>-9.0039331366764941</v>
      </c>
      <c r="L140" s="15">
        <v>7</v>
      </c>
      <c r="M140" s="16">
        <f t="shared" si="14"/>
        <v>0.68829891838741397</v>
      </c>
      <c r="N140" s="13">
        <f t="shared" si="15"/>
        <v>-1.311701081612586</v>
      </c>
      <c r="O140" s="15">
        <v>1210</v>
      </c>
      <c r="P140" s="16">
        <f t="shared" si="16"/>
        <v>118.97738446411013</v>
      </c>
      <c r="Q140" s="13">
        <f t="shared" si="17"/>
        <v>18.977384464110131</v>
      </c>
      <c r="R140" s="10"/>
    </row>
    <row r="141" spans="1:18" x14ac:dyDescent="0.25">
      <c r="A141" s="9" t="s">
        <v>2542</v>
      </c>
      <c r="B141" s="9">
        <v>887600003</v>
      </c>
      <c r="C141" s="9" t="s">
        <v>1861</v>
      </c>
      <c r="D141" s="9" t="s">
        <v>1862</v>
      </c>
      <c r="E141" s="9" t="s">
        <v>1863</v>
      </c>
      <c r="F141" s="14">
        <v>1364</v>
      </c>
      <c r="G141" s="14">
        <v>281</v>
      </c>
      <c r="H141" s="14">
        <v>1083</v>
      </c>
      <c r="I141" s="15">
        <v>2355</v>
      </c>
      <c r="J141" s="16">
        <f t="shared" si="12"/>
        <v>172.65395894428153</v>
      </c>
      <c r="K141" s="12">
        <f t="shared" si="13"/>
        <v>51.653958944281527</v>
      </c>
      <c r="L141" s="15">
        <v>22</v>
      </c>
      <c r="M141" s="16">
        <f t="shared" si="14"/>
        <v>1.6129032258064515</v>
      </c>
      <c r="N141" s="13">
        <f t="shared" si="15"/>
        <v>-0.38709677419354849</v>
      </c>
      <c r="O141" s="15">
        <v>1633</v>
      </c>
      <c r="P141" s="16">
        <f t="shared" si="16"/>
        <v>119.72140762463343</v>
      </c>
      <c r="Q141" s="13">
        <f t="shared" si="17"/>
        <v>19.721407624633429</v>
      </c>
      <c r="R141" s="10"/>
    </row>
    <row r="142" spans="1:18" x14ac:dyDescent="0.25">
      <c r="A142" s="9" t="s">
        <v>2542</v>
      </c>
      <c r="B142" s="9">
        <v>880200069</v>
      </c>
      <c r="C142" s="9" t="s">
        <v>1870</v>
      </c>
      <c r="D142" s="9" t="s">
        <v>714</v>
      </c>
      <c r="E142" s="9" t="s">
        <v>1871</v>
      </c>
      <c r="F142" s="14">
        <v>2189</v>
      </c>
      <c r="G142" s="14">
        <v>297</v>
      </c>
      <c r="H142" s="14">
        <v>1892</v>
      </c>
      <c r="I142" s="15">
        <v>4153</v>
      </c>
      <c r="J142" s="16">
        <f t="shared" si="12"/>
        <v>189.72133394243946</v>
      </c>
      <c r="K142" s="12">
        <f t="shared" si="13"/>
        <v>68.721333942439458</v>
      </c>
      <c r="L142" s="15">
        <v>46</v>
      </c>
      <c r="M142" s="16">
        <f t="shared" si="14"/>
        <v>2.1014161717679305</v>
      </c>
      <c r="N142" s="13">
        <f t="shared" si="15"/>
        <v>0.1014161717679305</v>
      </c>
      <c r="O142" s="15">
        <v>2646</v>
      </c>
      <c r="P142" s="16">
        <f t="shared" si="16"/>
        <v>120.87711283691182</v>
      </c>
      <c r="Q142" s="13">
        <f t="shared" si="17"/>
        <v>20.87711283691182</v>
      </c>
      <c r="R142" s="10"/>
    </row>
    <row r="143" spans="1:18" x14ac:dyDescent="0.25">
      <c r="A143" s="9" t="s">
        <v>2542</v>
      </c>
      <c r="B143" s="9">
        <v>880200053</v>
      </c>
      <c r="C143" s="9" t="s">
        <v>1872</v>
      </c>
      <c r="D143" s="9" t="s">
        <v>472</v>
      </c>
      <c r="E143" s="9" t="s">
        <v>1762</v>
      </c>
      <c r="F143" s="14">
        <v>1821</v>
      </c>
      <c r="G143" s="14">
        <v>824</v>
      </c>
      <c r="H143" s="14">
        <v>997</v>
      </c>
      <c r="I143" s="15">
        <v>2274</v>
      </c>
      <c r="J143" s="16">
        <f t="shared" si="12"/>
        <v>124.87644151565074</v>
      </c>
      <c r="K143" s="12">
        <f t="shared" si="13"/>
        <v>3.8764415156507397</v>
      </c>
      <c r="L143" s="15">
        <v>11</v>
      </c>
      <c r="M143" s="16">
        <f t="shared" si="14"/>
        <v>0.60406370126304221</v>
      </c>
      <c r="N143" s="13">
        <f t="shared" si="15"/>
        <v>-1.3959362987369577</v>
      </c>
      <c r="O143" s="15">
        <v>2203</v>
      </c>
      <c r="P143" s="16">
        <f t="shared" si="16"/>
        <v>120.97748489840747</v>
      </c>
      <c r="Q143" s="13">
        <f t="shared" si="17"/>
        <v>20.977484898407468</v>
      </c>
      <c r="R143" s="10"/>
    </row>
    <row r="144" spans="1:18" x14ac:dyDescent="0.25">
      <c r="A144" s="9" t="s">
        <v>2542</v>
      </c>
      <c r="B144" s="9">
        <v>170075414</v>
      </c>
      <c r="C144" s="9" t="s">
        <v>1878</v>
      </c>
      <c r="D144" s="9" t="s">
        <v>96</v>
      </c>
      <c r="E144" s="9" t="s">
        <v>1879</v>
      </c>
      <c r="F144" s="14">
        <v>1610</v>
      </c>
      <c r="G144" s="14">
        <v>273</v>
      </c>
      <c r="H144" s="14">
        <v>1337</v>
      </c>
      <c r="I144" s="15">
        <v>1878</v>
      </c>
      <c r="J144" s="16">
        <f t="shared" si="12"/>
        <v>116.64596273291924</v>
      </c>
      <c r="K144" s="12">
        <f t="shared" si="13"/>
        <v>-4.3540372670807557</v>
      </c>
      <c r="L144" s="15">
        <v>7</v>
      </c>
      <c r="M144" s="16">
        <f t="shared" si="14"/>
        <v>0.43478260869565216</v>
      </c>
      <c r="N144" s="13">
        <f t="shared" si="15"/>
        <v>-1.5652173913043479</v>
      </c>
      <c r="O144" s="15">
        <v>1950</v>
      </c>
      <c r="P144" s="16">
        <f t="shared" si="16"/>
        <v>121.11801242236024</v>
      </c>
      <c r="Q144" s="13">
        <f t="shared" si="17"/>
        <v>21.118012422360238</v>
      </c>
      <c r="R144" s="10"/>
    </row>
    <row r="145" spans="1:18" x14ac:dyDescent="0.25">
      <c r="A145" s="9" t="s">
        <v>2542</v>
      </c>
      <c r="B145" s="9">
        <v>641000017</v>
      </c>
      <c r="C145" s="9" t="s">
        <v>1882</v>
      </c>
      <c r="D145" s="9" t="s">
        <v>1007</v>
      </c>
      <c r="E145" s="9" t="s">
        <v>1883</v>
      </c>
      <c r="F145" s="14">
        <v>1067</v>
      </c>
      <c r="G145" s="14">
        <v>131</v>
      </c>
      <c r="H145" s="14">
        <v>936</v>
      </c>
      <c r="I145" s="15">
        <v>1789</v>
      </c>
      <c r="J145" s="16">
        <f t="shared" si="12"/>
        <v>167.66635426429241</v>
      </c>
      <c r="K145" s="12">
        <f t="shared" si="13"/>
        <v>46.666354264292409</v>
      </c>
      <c r="L145" s="15">
        <v>2</v>
      </c>
      <c r="M145" s="16">
        <f t="shared" si="14"/>
        <v>0.18744142455482662</v>
      </c>
      <c r="N145" s="13">
        <f t="shared" si="15"/>
        <v>-1.8125585754451734</v>
      </c>
      <c r="O145" s="15">
        <v>1294</v>
      </c>
      <c r="P145" s="16">
        <f t="shared" si="16"/>
        <v>121.27460168697282</v>
      </c>
      <c r="Q145" s="13">
        <f t="shared" si="17"/>
        <v>21.274601686972815</v>
      </c>
      <c r="R145" s="10"/>
    </row>
    <row r="146" spans="1:18" x14ac:dyDescent="0.25">
      <c r="A146" s="9" t="s">
        <v>2542</v>
      </c>
      <c r="B146" s="9">
        <v>840200059</v>
      </c>
      <c r="C146" s="9" t="s">
        <v>1442</v>
      </c>
      <c r="D146" s="9" t="s">
        <v>905</v>
      </c>
      <c r="E146" s="9" t="s">
        <v>1890</v>
      </c>
      <c r="F146" s="14">
        <v>2046</v>
      </c>
      <c r="G146" s="14">
        <v>135</v>
      </c>
      <c r="H146" s="14">
        <v>1911</v>
      </c>
      <c r="I146" s="15">
        <v>1926</v>
      </c>
      <c r="J146" s="16">
        <f t="shared" si="12"/>
        <v>94.134897360703818</v>
      </c>
      <c r="K146" s="12">
        <f t="shared" si="13"/>
        <v>-26.865102639296182</v>
      </c>
      <c r="L146" s="15">
        <v>15</v>
      </c>
      <c r="M146" s="16">
        <f t="shared" si="14"/>
        <v>0.73313782991202348</v>
      </c>
      <c r="N146" s="13">
        <f t="shared" si="15"/>
        <v>-1.2668621700879765</v>
      </c>
      <c r="O146" s="15">
        <v>2535</v>
      </c>
      <c r="P146" s="16">
        <f t="shared" si="16"/>
        <v>123.90029325513197</v>
      </c>
      <c r="Q146" s="13">
        <f t="shared" si="17"/>
        <v>23.90029325513197</v>
      </c>
      <c r="R146" s="10"/>
    </row>
    <row r="147" spans="1:18" x14ac:dyDescent="0.25">
      <c r="A147" s="9" t="s">
        <v>2542</v>
      </c>
      <c r="B147" s="9">
        <v>905100010</v>
      </c>
      <c r="C147" s="9" t="s">
        <v>1894</v>
      </c>
      <c r="D147" s="9" t="s">
        <v>53</v>
      </c>
      <c r="E147" s="9" t="s">
        <v>1895</v>
      </c>
      <c r="F147" s="14">
        <v>1815</v>
      </c>
      <c r="G147" s="14">
        <v>349</v>
      </c>
      <c r="H147" s="14">
        <v>1466</v>
      </c>
      <c r="I147" s="15">
        <v>1431</v>
      </c>
      <c r="J147" s="16">
        <f t="shared" si="12"/>
        <v>78.84297520661157</v>
      </c>
      <c r="K147" s="12">
        <f t="shared" si="13"/>
        <v>-42.15702479338843</v>
      </c>
      <c r="L147" s="15">
        <v>37</v>
      </c>
      <c r="M147" s="16">
        <f t="shared" si="14"/>
        <v>2.0385674931129474</v>
      </c>
      <c r="N147" s="13">
        <f t="shared" si="15"/>
        <v>3.8567493112947382E-2</v>
      </c>
      <c r="O147" s="15">
        <v>2259</v>
      </c>
      <c r="P147" s="16">
        <f t="shared" si="16"/>
        <v>124.46280991735537</v>
      </c>
      <c r="Q147" s="13">
        <f t="shared" si="17"/>
        <v>24.462809917355372</v>
      </c>
      <c r="R147" s="10"/>
    </row>
    <row r="148" spans="1:18" x14ac:dyDescent="0.25">
      <c r="A148" s="9" t="s">
        <v>2542</v>
      </c>
      <c r="B148" s="9">
        <v>640600004</v>
      </c>
      <c r="C148" s="9" t="s">
        <v>1896</v>
      </c>
      <c r="D148" s="9" t="s">
        <v>341</v>
      </c>
      <c r="E148" s="9" t="s">
        <v>772</v>
      </c>
      <c r="F148" s="14">
        <v>1473</v>
      </c>
      <c r="G148" s="14">
        <v>86</v>
      </c>
      <c r="H148" s="14">
        <v>1387</v>
      </c>
      <c r="I148" s="15">
        <v>1024</v>
      </c>
      <c r="J148" s="16">
        <f t="shared" si="12"/>
        <v>69.517990495587227</v>
      </c>
      <c r="K148" s="12">
        <f t="shared" si="13"/>
        <v>-51.482009504412773</v>
      </c>
      <c r="L148" s="15">
        <v>2</v>
      </c>
      <c r="M148" s="16">
        <f t="shared" si="14"/>
        <v>0.1357773251866938</v>
      </c>
      <c r="N148" s="13">
        <f t="shared" si="15"/>
        <v>-1.8642226748133062</v>
      </c>
      <c r="O148" s="15">
        <v>1835</v>
      </c>
      <c r="P148" s="16">
        <f t="shared" si="16"/>
        <v>124.57569585879158</v>
      </c>
      <c r="Q148" s="13">
        <f t="shared" si="17"/>
        <v>24.575695858791576</v>
      </c>
      <c r="R148" s="10"/>
    </row>
    <row r="149" spans="1:18" x14ac:dyDescent="0.25">
      <c r="A149" s="9" t="s">
        <v>2542</v>
      </c>
      <c r="B149" s="9">
        <v>840200009</v>
      </c>
      <c r="C149" s="9" t="s">
        <v>1912</v>
      </c>
      <c r="D149" s="9" t="s">
        <v>259</v>
      </c>
      <c r="E149" s="9" t="s">
        <v>451</v>
      </c>
      <c r="F149" s="14">
        <v>1761</v>
      </c>
      <c r="G149" s="14">
        <v>493</v>
      </c>
      <c r="H149" s="14">
        <v>1268</v>
      </c>
      <c r="I149" s="15">
        <v>3005</v>
      </c>
      <c r="J149" s="16">
        <f t="shared" si="12"/>
        <v>170.64168086314595</v>
      </c>
      <c r="K149" s="12">
        <f t="shared" si="13"/>
        <v>49.64168086314595</v>
      </c>
      <c r="L149" s="15">
        <v>11</v>
      </c>
      <c r="M149" s="16">
        <f t="shared" si="14"/>
        <v>0.62464508801817142</v>
      </c>
      <c r="N149" s="13">
        <f t="shared" si="15"/>
        <v>-1.3753549119818285</v>
      </c>
      <c r="O149" s="15">
        <v>2235</v>
      </c>
      <c r="P149" s="16">
        <f t="shared" si="16"/>
        <v>126.91652470187394</v>
      </c>
      <c r="Q149" s="13">
        <f t="shared" si="17"/>
        <v>26.916524701873939</v>
      </c>
      <c r="R149" s="10"/>
    </row>
    <row r="150" spans="1:18" x14ac:dyDescent="0.25">
      <c r="A150" s="9" t="s">
        <v>2542</v>
      </c>
      <c r="B150" s="9">
        <v>170077441</v>
      </c>
      <c r="C150" s="9" t="s">
        <v>1930</v>
      </c>
      <c r="D150" s="9" t="s">
        <v>285</v>
      </c>
      <c r="E150" s="9" t="s">
        <v>1931</v>
      </c>
      <c r="F150" s="14">
        <v>1231</v>
      </c>
      <c r="G150" s="14">
        <v>130</v>
      </c>
      <c r="H150" s="14">
        <v>1101</v>
      </c>
      <c r="I150" s="15">
        <v>1870</v>
      </c>
      <c r="J150" s="16">
        <f t="shared" si="12"/>
        <v>151.90901705930139</v>
      </c>
      <c r="K150" s="12">
        <f t="shared" si="13"/>
        <v>30.909017059301391</v>
      </c>
      <c r="L150" s="15">
        <v>0</v>
      </c>
      <c r="M150" s="16">
        <f t="shared" si="14"/>
        <v>0</v>
      </c>
      <c r="N150" s="13">
        <f t="shared" si="15"/>
        <v>-2</v>
      </c>
      <c r="O150" s="15">
        <v>1606</v>
      </c>
      <c r="P150" s="16">
        <f t="shared" si="16"/>
        <v>130.46303818034119</v>
      </c>
      <c r="Q150" s="13">
        <f t="shared" si="17"/>
        <v>30.463038180341186</v>
      </c>
      <c r="R150" s="10"/>
    </row>
    <row r="151" spans="1:18" x14ac:dyDescent="0.25">
      <c r="A151" s="9" t="s">
        <v>2542</v>
      </c>
      <c r="B151" s="9">
        <v>170000170</v>
      </c>
      <c r="C151" s="9" t="s">
        <v>1948</v>
      </c>
      <c r="D151" s="9" t="s">
        <v>116</v>
      </c>
      <c r="E151" s="9" t="s">
        <v>1949</v>
      </c>
      <c r="F151" s="14">
        <v>1850</v>
      </c>
      <c r="G151" s="14">
        <v>365</v>
      </c>
      <c r="H151" s="14">
        <v>1485</v>
      </c>
      <c r="I151" s="15">
        <v>2053</v>
      </c>
      <c r="J151" s="16">
        <f t="shared" si="12"/>
        <v>110.97297297297297</v>
      </c>
      <c r="K151" s="12">
        <f t="shared" si="13"/>
        <v>-10.027027027027032</v>
      </c>
      <c r="L151" s="15">
        <v>29</v>
      </c>
      <c r="M151" s="16">
        <f t="shared" si="14"/>
        <v>1.5675675675675675</v>
      </c>
      <c r="N151" s="13">
        <f t="shared" si="15"/>
        <v>-0.43243243243243246</v>
      </c>
      <c r="O151" s="15">
        <v>2462</v>
      </c>
      <c r="P151" s="16">
        <f t="shared" si="16"/>
        <v>133.08108108108107</v>
      </c>
      <c r="Q151" s="13">
        <f t="shared" si="17"/>
        <v>33.081081081081066</v>
      </c>
      <c r="R151" s="10"/>
    </row>
    <row r="152" spans="1:18" x14ac:dyDescent="0.25">
      <c r="A152" s="9" t="s">
        <v>2542</v>
      </c>
      <c r="B152" s="9">
        <v>270064101</v>
      </c>
      <c r="C152" s="9" t="s">
        <v>1956</v>
      </c>
      <c r="D152" s="9" t="s">
        <v>42</v>
      </c>
      <c r="E152" s="9" t="s">
        <v>1957</v>
      </c>
      <c r="F152" s="14">
        <v>768</v>
      </c>
      <c r="G152" s="14">
        <v>0</v>
      </c>
      <c r="H152" s="14">
        <v>768</v>
      </c>
      <c r="I152" s="15">
        <v>1369</v>
      </c>
      <c r="J152" s="16">
        <f t="shared" si="12"/>
        <v>178.25520833333331</v>
      </c>
      <c r="K152" s="12">
        <f t="shared" si="13"/>
        <v>57.255208333333314</v>
      </c>
      <c r="L152" s="15">
        <v>2</v>
      </c>
      <c r="M152" s="16">
        <f t="shared" si="14"/>
        <v>0.26041666666666663</v>
      </c>
      <c r="N152" s="13">
        <f t="shared" si="15"/>
        <v>-1.7395833333333335</v>
      </c>
      <c r="O152" s="15">
        <v>1026</v>
      </c>
      <c r="P152" s="16">
        <f t="shared" si="16"/>
        <v>133.59375</v>
      </c>
      <c r="Q152" s="13">
        <f t="shared" si="17"/>
        <v>33.59375</v>
      </c>
      <c r="R152" s="10"/>
    </row>
    <row r="153" spans="1:18" x14ac:dyDescent="0.25">
      <c r="A153" s="9" t="s">
        <v>2542</v>
      </c>
      <c r="B153" s="9">
        <v>170075426</v>
      </c>
      <c r="C153" s="9" t="s">
        <v>1965</v>
      </c>
      <c r="D153" s="9" t="s">
        <v>24</v>
      </c>
      <c r="E153" s="9" t="s">
        <v>1966</v>
      </c>
      <c r="F153" s="14">
        <v>1737</v>
      </c>
      <c r="G153" s="14">
        <v>457</v>
      </c>
      <c r="H153" s="14">
        <v>1280</v>
      </c>
      <c r="I153" s="15">
        <v>2869</v>
      </c>
      <c r="J153" s="16">
        <f t="shared" si="12"/>
        <v>165.16983304548071</v>
      </c>
      <c r="K153" s="12">
        <f t="shared" si="13"/>
        <v>44.169833045480715</v>
      </c>
      <c r="L153" s="15">
        <v>15</v>
      </c>
      <c r="M153" s="16">
        <f t="shared" si="14"/>
        <v>0.86355785837651122</v>
      </c>
      <c r="N153" s="13">
        <f t="shared" si="15"/>
        <v>-1.1364421416234887</v>
      </c>
      <c r="O153" s="15">
        <v>2346</v>
      </c>
      <c r="P153" s="16">
        <f t="shared" si="16"/>
        <v>135.06044905008636</v>
      </c>
      <c r="Q153" s="13">
        <f t="shared" si="17"/>
        <v>35.060449050086362</v>
      </c>
      <c r="R153" s="10"/>
    </row>
    <row r="154" spans="1:18" x14ac:dyDescent="0.25">
      <c r="A154" s="28" t="s">
        <v>2542</v>
      </c>
      <c r="B154" s="28">
        <v>620200003</v>
      </c>
      <c r="C154" s="28" t="s">
        <v>1981</v>
      </c>
      <c r="D154" s="28" t="s">
        <v>581</v>
      </c>
      <c r="E154" s="28" t="s">
        <v>772</v>
      </c>
      <c r="F154" s="29">
        <v>1904</v>
      </c>
      <c r="G154" s="29">
        <v>1160</v>
      </c>
      <c r="H154" s="29">
        <v>744</v>
      </c>
      <c r="I154" s="30">
        <v>2156</v>
      </c>
      <c r="J154" s="31">
        <f t="shared" si="12"/>
        <v>113.23529411764706</v>
      </c>
      <c r="K154" s="32">
        <f t="shared" si="13"/>
        <v>-7.764705882352942</v>
      </c>
      <c r="L154" s="30">
        <v>52</v>
      </c>
      <c r="M154" s="31">
        <f t="shared" si="14"/>
        <v>2.73109243697479</v>
      </c>
      <c r="N154" s="33">
        <f t="shared" si="15"/>
        <v>0.73109243697478998</v>
      </c>
      <c r="O154" s="30">
        <v>2595</v>
      </c>
      <c r="P154" s="31">
        <f t="shared" si="16"/>
        <v>136.2920168067227</v>
      </c>
      <c r="Q154" s="33">
        <f t="shared" si="17"/>
        <v>36.2920168067227</v>
      </c>
      <c r="R154" s="34"/>
    </row>
    <row r="155" spans="1:18" x14ac:dyDescent="0.25">
      <c r="A155" s="11" t="s">
        <v>2542</v>
      </c>
      <c r="B155" s="11">
        <v>270000079</v>
      </c>
      <c r="C155" s="11" t="s">
        <v>1988</v>
      </c>
      <c r="D155" s="11" t="s">
        <v>1989</v>
      </c>
      <c r="E155" s="11" t="s">
        <v>1990</v>
      </c>
      <c r="F155" s="22">
        <v>791</v>
      </c>
      <c r="G155" s="22">
        <v>791</v>
      </c>
      <c r="H155" s="22">
        <v>0</v>
      </c>
      <c r="I155" s="23">
        <v>2322</v>
      </c>
      <c r="J155" s="24">
        <f t="shared" si="12"/>
        <v>293.55246523388115</v>
      </c>
      <c r="K155" s="25">
        <f t="shared" si="13"/>
        <v>172.55246523388115</v>
      </c>
      <c r="L155" s="23">
        <v>30</v>
      </c>
      <c r="M155" s="24">
        <f t="shared" si="14"/>
        <v>3.7926675094816691</v>
      </c>
      <c r="N155" s="26">
        <f t="shared" si="15"/>
        <v>1.7926675094816691</v>
      </c>
      <c r="O155" s="23">
        <v>1088</v>
      </c>
      <c r="P155" s="24">
        <f t="shared" si="16"/>
        <v>137.54740834386851</v>
      </c>
      <c r="Q155" s="26">
        <f t="shared" si="17"/>
        <v>37.547408343868511</v>
      </c>
      <c r="R155" s="27"/>
    </row>
    <row r="156" spans="1:18" x14ac:dyDescent="0.25">
      <c r="A156" s="9" t="s">
        <v>2542</v>
      </c>
      <c r="B156" s="9">
        <v>270024101</v>
      </c>
      <c r="C156" s="9" t="s">
        <v>787</v>
      </c>
      <c r="D156" s="9" t="s">
        <v>435</v>
      </c>
      <c r="E156" s="9" t="s">
        <v>2003</v>
      </c>
      <c r="F156" s="14">
        <v>1595</v>
      </c>
      <c r="G156" s="14">
        <v>76</v>
      </c>
      <c r="H156" s="14">
        <v>1519</v>
      </c>
      <c r="I156" s="15">
        <v>2503</v>
      </c>
      <c r="J156" s="16">
        <f t="shared" si="12"/>
        <v>156.92789968652036</v>
      </c>
      <c r="K156" s="12">
        <f t="shared" si="13"/>
        <v>35.927899686520362</v>
      </c>
      <c r="L156" s="15">
        <v>6</v>
      </c>
      <c r="M156" s="16">
        <f t="shared" si="14"/>
        <v>0.37617554858934171</v>
      </c>
      <c r="N156" s="13">
        <f t="shared" si="15"/>
        <v>-1.6238244514106583</v>
      </c>
      <c r="O156" s="15">
        <v>2219</v>
      </c>
      <c r="P156" s="16">
        <f t="shared" si="16"/>
        <v>139.12225705329152</v>
      </c>
      <c r="Q156" s="13">
        <f t="shared" si="17"/>
        <v>39.12225705329152</v>
      </c>
      <c r="R156" s="10"/>
    </row>
    <row r="157" spans="1:18" x14ac:dyDescent="0.25">
      <c r="A157" s="9" t="s">
        <v>2542</v>
      </c>
      <c r="B157" s="9">
        <v>170000190</v>
      </c>
      <c r="C157" s="9" t="s">
        <v>2018</v>
      </c>
      <c r="D157" s="9" t="s">
        <v>581</v>
      </c>
      <c r="E157" s="9" t="s">
        <v>2019</v>
      </c>
      <c r="F157" s="14">
        <v>2792</v>
      </c>
      <c r="G157" s="14">
        <v>595</v>
      </c>
      <c r="H157" s="14">
        <v>2197</v>
      </c>
      <c r="I157" s="15">
        <v>2507</v>
      </c>
      <c r="J157" s="16">
        <f t="shared" si="12"/>
        <v>89.792263610315189</v>
      </c>
      <c r="K157" s="12">
        <f t="shared" si="13"/>
        <v>-31.207736389684811</v>
      </c>
      <c r="L157" s="15">
        <v>51</v>
      </c>
      <c r="M157" s="16">
        <f t="shared" si="14"/>
        <v>1.8266475644699143</v>
      </c>
      <c r="N157" s="13">
        <f t="shared" si="15"/>
        <v>-0.17335243553008572</v>
      </c>
      <c r="O157" s="15">
        <v>3932</v>
      </c>
      <c r="P157" s="16">
        <f t="shared" si="16"/>
        <v>140.83094555873924</v>
      </c>
      <c r="Q157" s="13">
        <f t="shared" si="17"/>
        <v>40.830945558739245</v>
      </c>
      <c r="R157" s="10"/>
    </row>
    <row r="158" spans="1:18" x14ac:dyDescent="0.25">
      <c r="A158" s="9" t="s">
        <v>2542</v>
      </c>
      <c r="B158" s="9">
        <v>641400001</v>
      </c>
      <c r="C158" s="9" t="s">
        <v>2020</v>
      </c>
      <c r="D158" s="9" t="s">
        <v>162</v>
      </c>
      <c r="E158" s="9" t="s">
        <v>2021</v>
      </c>
      <c r="F158" s="14">
        <v>1153</v>
      </c>
      <c r="G158" s="14">
        <v>172</v>
      </c>
      <c r="H158" s="14">
        <v>981</v>
      </c>
      <c r="I158" s="15">
        <v>1092</v>
      </c>
      <c r="J158" s="16">
        <f t="shared" si="12"/>
        <v>94.709453599306158</v>
      </c>
      <c r="K158" s="12">
        <f t="shared" si="13"/>
        <v>-26.290546400693842</v>
      </c>
      <c r="L158" s="15">
        <v>0</v>
      </c>
      <c r="M158" s="16">
        <f t="shared" si="14"/>
        <v>0</v>
      </c>
      <c r="N158" s="13">
        <f t="shared" si="15"/>
        <v>-2</v>
      </c>
      <c r="O158" s="15">
        <v>1636</v>
      </c>
      <c r="P158" s="16">
        <f t="shared" si="16"/>
        <v>141.89071986123156</v>
      </c>
      <c r="Q158" s="13">
        <f t="shared" si="17"/>
        <v>41.89071986123156</v>
      </c>
      <c r="R158" s="10"/>
    </row>
    <row r="159" spans="1:18" x14ac:dyDescent="0.25">
      <c r="A159" s="9" t="s">
        <v>2542</v>
      </c>
      <c r="B159" s="9">
        <v>170000116</v>
      </c>
      <c r="C159" s="9" t="s">
        <v>2029</v>
      </c>
      <c r="D159" s="9" t="s">
        <v>2030</v>
      </c>
      <c r="E159" s="9" t="s">
        <v>2031</v>
      </c>
      <c r="F159" s="14">
        <v>1881</v>
      </c>
      <c r="G159" s="14">
        <v>494</v>
      </c>
      <c r="H159" s="14">
        <v>1387</v>
      </c>
      <c r="I159" s="15">
        <v>4633</v>
      </c>
      <c r="J159" s="16">
        <f t="shared" si="12"/>
        <v>246.3051568314726</v>
      </c>
      <c r="K159" s="12">
        <f t="shared" si="13"/>
        <v>125.3051568314726</v>
      </c>
      <c r="L159" s="15">
        <v>12</v>
      </c>
      <c r="M159" s="16">
        <f t="shared" si="14"/>
        <v>0.63795853269537484</v>
      </c>
      <c r="N159" s="13">
        <f t="shared" si="15"/>
        <v>-1.3620414673046253</v>
      </c>
      <c r="O159" s="15">
        <v>2684</v>
      </c>
      <c r="P159" s="16">
        <f t="shared" si="16"/>
        <v>142.69005847953215</v>
      </c>
      <c r="Q159" s="13">
        <f t="shared" si="17"/>
        <v>42.690058479532155</v>
      </c>
      <c r="R159" s="10"/>
    </row>
    <row r="160" spans="1:18" x14ac:dyDescent="0.25">
      <c r="A160" s="9" t="s">
        <v>2542</v>
      </c>
      <c r="B160" s="9">
        <v>170000173</v>
      </c>
      <c r="C160" s="9" t="s">
        <v>2032</v>
      </c>
      <c r="D160" s="9" t="s">
        <v>1102</v>
      </c>
      <c r="E160" s="9" t="s">
        <v>2033</v>
      </c>
      <c r="F160" s="14">
        <v>1809</v>
      </c>
      <c r="G160" s="14">
        <v>370</v>
      </c>
      <c r="H160" s="14">
        <v>1439</v>
      </c>
      <c r="I160" s="15">
        <v>1605</v>
      </c>
      <c r="J160" s="16">
        <f t="shared" si="12"/>
        <v>88.723051409618563</v>
      </c>
      <c r="K160" s="12">
        <f t="shared" si="13"/>
        <v>-32.276948590381437</v>
      </c>
      <c r="L160" s="15">
        <v>16</v>
      </c>
      <c r="M160" s="16">
        <f t="shared" si="14"/>
        <v>0.88446655610834712</v>
      </c>
      <c r="N160" s="13">
        <f t="shared" si="15"/>
        <v>-1.1155334438916529</v>
      </c>
      <c r="O160" s="15">
        <v>2584</v>
      </c>
      <c r="P160" s="16">
        <f t="shared" si="16"/>
        <v>142.84134881149805</v>
      </c>
      <c r="Q160" s="13">
        <f t="shared" si="17"/>
        <v>42.841348811498051</v>
      </c>
      <c r="R160" s="10"/>
    </row>
    <row r="161" spans="1:18" x14ac:dyDescent="0.25">
      <c r="A161" s="9" t="s">
        <v>2542</v>
      </c>
      <c r="B161" s="9">
        <v>270064101</v>
      </c>
      <c r="C161" s="9" t="s">
        <v>1956</v>
      </c>
      <c r="D161" s="9" t="s">
        <v>203</v>
      </c>
      <c r="E161" s="9" t="s">
        <v>2046</v>
      </c>
      <c r="F161" s="14">
        <v>863</v>
      </c>
      <c r="G161" s="14">
        <v>2</v>
      </c>
      <c r="H161" s="14">
        <v>861</v>
      </c>
      <c r="I161" s="15">
        <v>1486</v>
      </c>
      <c r="J161" s="16">
        <f t="shared" si="12"/>
        <v>172.19003476245655</v>
      </c>
      <c r="K161" s="12">
        <f t="shared" si="13"/>
        <v>51.190034762456548</v>
      </c>
      <c r="L161" s="15">
        <v>16</v>
      </c>
      <c r="M161" s="16">
        <f t="shared" si="14"/>
        <v>1.8539976825028968</v>
      </c>
      <c r="N161" s="13">
        <f t="shared" si="15"/>
        <v>-0.14600231749710324</v>
      </c>
      <c r="O161" s="15">
        <v>1252</v>
      </c>
      <c r="P161" s="16">
        <f t="shared" si="16"/>
        <v>145.07531865585167</v>
      </c>
      <c r="Q161" s="13">
        <f t="shared" si="17"/>
        <v>45.075318655851675</v>
      </c>
      <c r="R161" s="10"/>
    </row>
    <row r="162" spans="1:18" x14ac:dyDescent="0.25">
      <c r="A162" s="9" t="s">
        <v>2542</v>
      </c>
      <c r="B162" s="9">
        <v>888300002</v>
      </c>
      <c r="C162" s="9" t="s">
        <v>2132</v>
      </c>
      <c r="D162" s="9" t="s">
        <v>256</v>
      </c>
      <c r="E162" s="9" t="s">
        <v>2041</v>
      </c>
      <c r="F162" s="14">
        <v>1419</v>
      </c>
      <c r="G162" s="14">
        <v>163</v>
      </c>
      <c r="H162" s="14">
        <v>1256</v>
      </c>
      <c r="I162" s="15">
        <v>2253</v>
      </c>
      <c r="J162" s="16">
        <f t="shared" si="12"/>
        <v>158.77378435517971</v>
      </c>
      <c r="K162" s="12">
        <f t="shared" si="13"/>
        <v>37.773784355179714</v>
      </c>
      <c r="L162" s="15">
        <v>59</v>
      </c>
      <c r="M162" s="16">
        <f t="shared" si="14"/>
        <v>4.157857646229739</v>
      </c>
      <c r="N162" s="13">
        <f t="shared" si="15"/>
        <v>2.157857646229739</v>
      </c>
      <c r="O162" s="15">
        <v>2207</v>
      </c>
      <c r="P162" s="16">
        <f t="shared" si="16"/>
        <v>155.53206483439041</v>
      </c>
      <c r="Q162" s="13">
        <f t="shared" si="17"/>
        <v>55.532064834390411</v>
      </c>
      <c r="R162" s="10"/>
    </row>
    <row r="163" spans="1:18" x14ac:dyDescent="0.25">
      <c r="A163" s="9" t="s">
        <v>2542</v>
      </c>
      <c r="B163" s="9">
        <v>170075435</v>
      </c>
      <c r="C163" s="9" t="s">
        <v>2152</v>
      </c>
      <c r="D163" s="9" t="s">
        <v>1204</v>
      </c>
      <c r="E163" s="9" t="s">
        <v>2153</v>
      </c>
      <c r="F163" s="14">
        <v>2211</v>
      </c>
      <c r="G163" s="14">
        <v>543</v>
      </c>
      <c r="H163" s="14">
        <v>1668</v>
      </c>
      <c r="I163" s="15">
        <v>2549</v>
      </c>
      <c r="J163" s="16">
        <f t="shared" si="12"/>
        <v>115.28720036182722</v>
      </c>
      <c r="K163" s="12">
        <f t="shared" si="13"/>
        <v>-5.7127996381727826</v>
      </c>
      <c r="L163" s="15">
        <v>71</v>
      </c>
      <c r="M163" s="16">
        <f t="shared" si="14"/>
        <v>3.211216644052465</v>
      </c>
      <c r="N163" s="13">
        <f t="shared" si="15"/>
        <v>1.211216644052465</v>
      </c>
      <c r="O163" s="15">
        <v>3480</v>
      </c>
      <c r="P163" s="16">
        <f t="shared" si="16"/>
        <v>157.39484396200814</v>
      </c>
      <c r="Q163" s="13">
        <f t="shared" si="17"/>
        <v>57.394843962008139</v>
      </c>
      <c r="R163" s="10"/>
    </row>
    <row r="164" spans="1:18" x14ac:dyDescent="0.25">
      <c r="A164" s="9" t="s">
        <v>2542</v>
      </c>
      <c r="B164" s="9">
        <v>170000186</v>
      </c>
      <c r="C164" s="9" t="s">
        <v>2160</v>
      </c>
      <c r="D164" s="9" t="s">
        <v>341</v>
      </c>
      <c r="E164" s="9" t="s">
        <v>1832</v>
      </c>
      <c r="F164" s="14">
        <v>1335</v>
      </c>
      <c r="G164" s="14">
        <v>402</v>
      </c>
      <c r="H164" s="14">
        <v>933</v>
      </c>
      <c r="I164" s="15">
        <v>2888</v>
      </c>
      <c r="J164" s="16">
        <f t="shared" si="12"/>
        <v>216.32958801498128</v>
      </c>
      <c r="K164" s="12">
        <f t="shared" si="13"/>
        <v>95.329588014981283</v>
      </c>
      <c r="L164" s="15">
        <v>70</v>
      </c>
      <c r="M164" s="16">
        <f t="shared" si="14"/>
        <v>5.2434456928838955</v>
      </c>
      <c r="N164" s="13">
        <f t="shared" si="15"/>
        <v>3.2434456928838955</v>
      </c>
      <c r="O164" s="15">
        <v>2119</v>
      </c>
      <c r="P164" s="16">
        <f t="shared" si="16"/>
        <v>158.72659176029961</v>
      </c>
      <c r="Q164" s="13">
        <f t="shared" si="17"/>
        <v>58.726591760299613</v>
      </c>
      <c r="R164" s="10"/>
    </row>
    <row r="165" spans="1:18" x14ac:dyDescent="0.25">
      <c r="A165" s="9" t="s">
        <v>2542</v>
      </c>
      <c r="B165" s="9">
        <v>170075432</v>
      </c>
      <c r="C165" s="9" t="s">
        <v>2163</v>
      </c>
      <c r="D165" s="9" t="s">
        <v>2164</v>
      </c>
      <c r="E165" s="9" t="s">
        <v>1605</v>
      </c>
      <c r="F165" s="14">
        <v>1844</v>
      </c>
      <c r="G165" s="14">
        <v>337</v>
      </c>
      <c r="H165" s="14">
        <v>1507</v>
      </c>
      <c r="I165" s="15">
        <v>2731</v>
      </c>
      <c r="J165" s="16">
        <f t="shared" si="12"/>
        <v>148.10195227765726</v>
      </c>
      <c r="K165" s="12">
        <f t="shared" si="13"/>
        <v>27.101952277657261</v>
      </c>
      <c r="L165" s="15">
        <v>15</v>
      </c>
      <c r="M165" s="16">
        <f t="shared" si="14"/>
        <v>0.81344902386117135</v>
      </c>
      <c r="N165" s="13">
        <f t="shared" si="15"/>
        <v>-1.1865509761388287</v>
      </c>
      <c r="O165" s="15">
        <v>2930</v>
      </c>
      <c r="P165" s="16">
        <f t="shared" si="16"/>
        <v>158.89370932754881</v>
      </c>
      <c r="Q165" s="13">
        <f t="shared" si="17"/>
        <v>58.893709327548805</v>
      </c>
      <c r="R165" s="10"/>
    </row>
    <row r="166" spans="1:18" x14ac:dyDescent="0.25">
      <c r="A166" s="9" t="s">
        <v>2542</v>
      </c>
      <c r="B166" s="9">
        <v>270065201</v>
      </c>
      <c r="C166" s="9" t="s">
        <v>202</v>
      </c>
      <c r="D166" s="9" t="s">
        <v>472</v>
      </c>
      <c r="E166" s="9" t="s">
        <v>2169</v>
      </c>
      <c r="F166" s="14">
        <v>2090</v>
      </c>
      <c r="G166" s="14">
        <v>536</v>
      </c>
      <c r="H166" s="14">
        <v>1554</v>
      </c>
      <c r="I166" s="15">
        <v>1565</v>
      </c>
      <c r="J166" s="16">
        <f t="shared" si="12"/>
        <v>74.880382775119614</v>
      </c>
      <c r="K166" s="12">
        <f t="shared" si="13"/>
        <v>-46.119617224880386</v>
      </c>
      <c r="L166" s="15">
        <v>250</v>
      </c>
      <c r="M166" s="16">
        <f t="shared" si="14"/>
        <v>11.961722488038278</v>
      </c>
      <c r="N166" s="13">
        <f t="shared" si="15"/>
        <v>9.9617224880382782</v>
      </c>
      <c r="O166" s="15">
        <v>3332</v>
      </c>
      <c r="P166" s="16">
        <f t="shared" si="16"/>
        <v>159.42583732057415</v>
      </c>
      <c r="Q166" s="13">
        <f t="shared" si="17"/>
        <v>59.425837320574146</v>
      </c>
      <c r="R166" s="10"/>
    </row>
    <row r="167" spans="1:18" x14ac:dyDescent="0.25">
      <c r="A167" s="9" t="s">
        <v>2542</v>
      </c>
      <c r="B167" s="9">
        <v>170075416</v>
      </c>
      <c r="C167" s="9" t="s">
        <v>2174</v>
      </c>
      <c r="D167" s="9" t="s">
        <v>119</v>
      </c>
      <c r="E167" s="9" t="s">
        <v>2175</v>
      </c>
      <c r="F167" s="14">
        <v>1346</v>
      </c>
      <c r="G167" s="14">
        <v>271</v>
      </c>
      <c r="H167" s="14">
        <v>1075</v>
      </c>
      <c r="I167" s="15">
        <v>1723</v>
      </c>
      <c r="J167" s="16">
        <f t="shared" si="12"/>
        <v>128.00891530460623</v>
      </c>
      <c r="K167" s="12">
        <f t="shared" si="13"/>
        <v>7.0089153046062336</v>
      </c>
      <c r="L167" s="15">
        <v>264</v>
      </c>
      <c r="M167" s="16">
        <f t="shared" si="14"/>
        <v>19.61367013372957</v>
      </c>
      <c r="N167" s="13">
        <f t="shared" si="15"/>
        <v>17.61367013372957</v>
      </c>
      <c r="O167" s="15">
        <v>2163</v>
      </c>
      <c r="P167" s="16">
        <f t="shared" si="16"/>
        <v>160.69836552748887</v>
      </c>
      <c r="Q167" s="13">
        <f t="shared" si="17"/>
        <v>60.698365527488875</v>
      </c>
      <c r="R167" s="10"/>
    </row>
    <row r="168" spans="1:18" x14ac:dyDescent="0.25">
      <c r="A168" s="9" t="s">
        <v>2542</v>
      </c>
      <c r="B168" s="9">
        <v>170075417</v>
      </c>
      <c r="C168" s="9" t="s">
        <v>2184</v>
      </c>
      <c r="D168" s="9" t="s">
        <v>146</v>
      </c>
      <c r="E168" s="9" t="s">
        <v>2185</v>
      </c>
      <c r="F168" s="14">
        <v>1064</v>
      </c>
      <c r="G168" s="14">
        <v>94</v>
      </c>
      <c r="H168" s="14">
        <v>970</v>
      </c>
      <c r="I168" s="15">
        <v>1025</v>
      </c>
      <c r="J168" s="16">
        <f t="shared" si="12"/>
        <v>96.334586466165419</v>
      </c>
      <c r="K168" s="12">
        <f t="shared" si="13"/>
        <v>-24.665413533834581</v>
      </c>
      <c r="L168" s="15">
        <v>186</v>
      </c>
      <c r="M168" s="16">
        <f t="shared" si="14"/>
        <v>17.481203007518797</v>
      </c>
      <c r="N168" s="13">
        <f t="shared" si="15"/>
        <v>15.481203007518797</v>
      </c>
      <c r="O168" s="15">
        <v>1729</v>
      </c>
      <c r="P168" s="16">
        <f t="shared" si="16"/>
        <v>162.5</v>
      </c>
      <c r="Q168" s="13">
        <f t="shared" si="17"/>
        <v>62.5</v>
      </c>
      <c r="R168" s="10"/>
    </row>
    <row r="169" spans="1:18" x14ac:dyDescent="0.25">
      <c r="A169" s="9" t="s">
        <v>2542</v>
      </c>
      <c r="B169" s="9">
        <v>640600023</v>
      </c>
      <c r="C169" s="9" t="s">
        <v>2205</v>
      </c>
      <c r="D169" s="9" t="s">
        <v>341</v>
      </c>
      <c r="E169" s="9" t="s">
        <v>2206</v>
      </c>
      <c r="F169" s="14">
        <v>1254</v>
      </c>
      <c r="G169" s="14">
        <v>423</v>
      </c>
      <c r="H169" s="14">
        <v>831</v>
      </c>
      <c r="I169" s="15">
        <v>1548</v>
      </c>
      <c r="J169" s="16">
        <f t="shared" si="12"/>
        <v>123.44497607655502</v>
      </c>
      <c r="K169" s="12">
        <f t="shared" si="13"/>
        <v>2.4449760765550224</v>
      </c>
      <c r="L169" s="15">
        <v>9</v>
      </c>
      <c r="M169" s="16">
        <f t="shared" si="14"/>
        <v>0.71770334928229662</v>
      </c>
      <c r="N169" s="13">
        <f t="shared" si="15"/>
        <v>-1.2822966507177034</v>
      </c>
      <c r="O169" s="15">
        <v>2082</v>
      </c>
      <c r="P169" s="16">
        <f t="shared" si="16"/>
        <v>166.02870813397129</v>
      </c>
      <c r="Q169" s="13">
        <f t="shared" si="17"/>
        <v>66.028708133971293</v>
      </c>
      <c r="R169" s="10"/>
    </row>
    <row r="170" spans="1:18" x14ac:dyDescent="0.25">
      <c r="A170" s="9" t="s">
        <v>2542</v>
      </c>
      <c r="B170" s="9">
        <v>880200021</v>
      </c>
      <c r="C170" s="9" t="s">
        <v>2246</v>
      </c>
      <c r="D170" s="9" t="s">
        <v>61</v>
      </c>
      <c r="E170" s="9" t="s">
        <v>2247</v>
      </c>
      <c r="F170" s="14">
        <v>1450</v>
      </c>
      <c r="G170" s="14">
        <v>8</v>
      </c>
      <c r="H170" s="14">
        <v>1442</v>
      </c>
      <c r="I170" s="15">
        <v>1981</v>
      </c>
      <c r="J170" s="16">
        <f t="shared" si="12"/>
        <v>136.62068965517241</v>
      </c>
      <c r="K170" s="12">
        <f t="shared" si="13"/>
        <v>15.620689655172413</v>
      </c>
      <c r="L170" s="15">
        <v>212</v>
      </c>
      <c r="M170" s="16">
        <f t="shared" si="14"/>
        <v>14.620689655172415</v>
      </c>
      <c r="N170" s="13">
        <f t="shared" si="15"/>
        <v>12.620689655172415</v>
      </c>
      <c r="O170" s="15">
        <v>2494</v>
      </c>
      <c r="P170" s="16">
        <f t="shared" si="16"/>
        <v>172</v>
      </c>
      <c r="Q170" s="13">
        <f t="shared" si="17"/>
        <v>72</v>
      </c>
      <c r="R170" s="10"/>
    </row>
    <row r="171" spans="1:18" x14ac:dyDescent="0.25">
      <c r="A171" s="9" t="s">
        <v>2542</v>
      </c>
      <c r="B171" s="9">
        <v>170075409</v>
      </c>
      <c r="C171" s="9" t="s">
        <v>2251</v>
      </c>
      <c r="D171" s="9" t="s">
        <v>208</v>
      </c>
      <c r="E171" s="9" t="s">
        <v>2252</v>
      </c>
      <c r="F171" s="14">
        <v>974</v>
      </c>
      <c r="G171" s="14">
        <v>99</v>
      </c>
      <c r="H171" s="14">
        <v>875</v>
      </c>
      <c r="I171" s="15">
        <v>166</v>
      </c>
      <c r="J171" s="16">
        <f t="shared" si="12"/>
        <v>17.043121149897331</v>
      </c>
      <c r="K171" s="12">
        <f t="shared" si="13"/>
        <v>-103.95687885010267</v>
      </c>
      <c r="L171" s="15">
        <v>194</v>
      </c>
      <c r="M171" s="16">
        <f t="shared" si="14"/>
        <v>19.917864476386036</v>
      </c>
      <c r="N171" s="13">
        <f t="shared" si="15"/>
        <v>17.917864476386036</v>
      </c>
      <c r="O171" s="15">
        <v>1682</v>
      </c>
      <c r="P171" s="16">
        <f t="shared" si="16"/>
        <v>172.6899383983573</v>
      </c>
      <c r="Q171" s="13">
        <f t="shared" si="17"/>
        <v>72.689938398357299</v>
      </c>
      <c r="R171" s="10"/>
    </row>
    <row r="172" spans="1:18" x14ac:dyDescent="0.25">
      <c r="A172" s="11" t="s">
        <v>2542</v>
      </c>
      <c r="B172" s="11">
        <v>880200005</v>
      </c>
      <c r="C172" s="11" t="s">
        <v>2261</v>
      </c>
      <c r="D172" s="11" t="s">
        <v>341</v>
      </c>
      <c r="E172" s="11" t="s">
        <v>451</v>
      </c>
      <c r="F172" s="22">
        <v>804</v>
      </c>
      <c r="G172" s="22">
        <v>804</v>
      </c>
      <c r="H172" s="22">
        <v>0</v>
      </c>
      <c r="I172" s="23">
        <v>2970</v>
      </c>
      <c r="J172" s="24">
        <f t="shared" si="12"/>
        <v>369.40298507462683</v>
      </c>
      <c r="K172" s="25">
        <f t="shared" si="13"/>
        <v>248.40298507462683</v>
      </c>
      <c r="L172" s="23">
        <v>26</v>
      </c>
      <c r="M172" s="24">
        <f t="shared" si="14"/>
        <v>3.233830845771144</v>
      </c>
      <c r="N172" s="26">
        <f t="shared" si="15"/>
        <v>1.233830845771144</v>
      </c>
      <c r="O172" s="23">
        <v>1399</v>
      </c>
      <c r="P172" s="24">
        <f t="shared" si="16"/>
        <v>174.00497512437812</v>
      </c>
      <c r="Q172" s="26">
        <f t="shared" si="17"/>
        <v>74.00497512437812</v>
      </c>
      <c r="R172" s="27"/>
    </row>
    <row r="173" spans="1:18" x14ac:dyDescent="0.25">
      <c r="A173" s="9" t="s">
        <v>2542</v>
      </c>
      <c r="B173" s="9">
        <v>648500001</v>
      </c>
      <c r="C173" s="9" t="s">
        <v>2265</v>
      </c>
      <c r="D173" s="9" t="s">
        <v>2266</v>
      </c>
      <c r="E173" s="9" t="s">
        <v>2267</v>
      </c>
      <c r="F173" s="14">
        <v>1956</v>
      </c>
      <c r="G173" s="14">
        <v>527</v>
      </c>
      <c r="H173" s="14">
        <v>1429</v>
      </c>
      <c r="I173" s="15">
        <v>3383</v>
      </c>
      <c r="J173" s="16">
        <f t="shared" si="12"/>
        <v>172.95501022494889</v>
      </c>
      <c r="K173" s="12">
        <f t="shared" si="13"/>
        <v>51.955010224948893</v>
      </c>
      <c r="L173" s="15">
        <v>146</v>
      </c>
      <c r="M173" s="16">
        <f t="shared" si="14"/>
        <v>7.4642126789366046</v>
      </c>
      <c r="N173" s="13">
        <f t="shared" si="15"/>
        <v>5.4642126789366046</v>
      </c>
      <c r="O173" s="15">
        <v>3414</v>
      </c>
      <c r="P173" s="16">
        <f t="shared" si="16"/>
        <v>174.53987730061348</v>
      </c>
      <c r="Q173" s="13">
        <f t="shared" si="17"/>
        <v>74.539877300613483</v>
      </c>
      <c r="R173" s="10"/>
    </row>
    <row r="174" spans="1:18" x14ac:dyDescent="0.25">
      <c r="A174" s="9" t="s">
        <v>2542</v>
      </c>
      <c r="B174" s="9">
        <v>620200004</v>
      </c>
      <c r="C174" s="9" t="s">
        <v>2274</v>
      </c>
      <c r="D174" s="9" t="s">
        <v>781</v>
      </c>
      <c r="E174" s="9" t="s">
        <v>2275</v>
      </c>
      <c r="F174" s="14">
        <v>1359</v>
      </c>
      <c r="G174" s="14">
        <v>660</v>
      </c>
      <c r="H174" s="14">
        <v>699</v>
      </c>
      <c r="I174" s="15">
        <v>1079</v>
      </c>
      <c r="J174" s="16">
        <f t="shared" si="12"/>
        <v>79.396615158204568</v>
      </c>
      <c r="K174" s="12">
        <f t="shared" si="13"/>
        <v>-41.603384841795432</v>
      </c>
      <c r="L174" s="15">
        <v>18</v>
      </c>
      <c r="M174" s="16">
        <f t="shared" si="14"/>
        <v>1.3245033112582782</v>
      </c>
      <c r="N174" s="13">
        <f t="shared" si="15"/>
        <v>-0.67549668874172175</v>
      </c>
      <c r="O174" s="15">
        <v>2380</v>
      </c>
      <c r="P174" s="16">
        <f t="shared" si="16"/>
        <v>175.12877115526123</v>
      </c>
      <c r="Q174" s="13">
        <f t="shared" si="17"/>
        <v>75.128771155261234</v>
      </c>
      <c r="R174" s="10"/>
    </row>
    <row r="175" spans="1:18" x14ac:dyDescent="0.25">
      <c r="A175" s="28" t="s">
        <v>2542</v>
      </c>
      <c r="B175" s="28">
        <v>640600006</v>
      </c>
      <c r="C175" s="28" t="s">
        <v>2285</v>
      </c>
      <c r="D175" s="28" t="s">
        <v>1304</v>
      </c>
      <c r="E175" s="28" t="s">
        <v>2286</v>
      </c>
      <c r="F175" s="29">
        <v>1531</v>
      </c>
      <c r="G175" s="29">
        <v>809</v>
      </c>
      <c r="H175" s="29">
        <v>722</v>
      </c>
      <c r="I175" s="30">
        <v>3153</v>
      </c>
      <c r="J175" s="31">
        <f t="shared" si="12"/>
        <v>205.94382756368387</v>
      </c>
      <c r="K175" s="32">
        <f t="shared" si="13"/>
        <v>84.943827563683868</v>
      </c>
      <c r="L175" s="30">
        <v>16</v>
      </c>
      <c r="M175" s="31">
        <f t="shared" si="14"/>
        <v>1.0450685826257349</v>
      </c>
      <c r="N175" s="33">
        <f t="shared" si="15"/>
        <v>-0.95493141737426512</v>
      </c>
      <c r="O175" s="30">
        <v>2738</v>
      </c>
      <c r="P175" s="31">
        <f t="shared" si="16"/>
        <v>178.83736120182888</v>
      </c>
      <c r="Q175" s="33">
        <f t="shared" si="17"/>
        <v>78.837361201828884</v>
      </c>
      <c r="R175" s="34"/>
    </row>
    <row r="176" spans="1:18" x14ac:dyDescent="0.25">
      <c r="A176" s="9" t="s">
        <v>2542</v>
      </c>
      <c r="B176" s="9">
        <v>270024101</v>
      </c>
      <c r="C176" s="9" t="s">
        <v>787</v>
      </c>
      <c r="D176" s="9" t="s">
        <v>884</v>
      </c>
      <c r="E176" s="9" t="s">
        <v>2289</v>
      </c>
      <c r="F176" s="14">
        <v>1462</v>
      </c>
      <c r="G176" s="14">
        <v>450</v>
      </c>
      <c r="H176" s="14">
        <v>1012</v>
      </c>
      <c r="I176" s="15">
        <v>2599</v>
      </c>
      <c r="J176" s="16">
        <f t="shared" si="12"/>
        <v>177.7701778385773</v>
      </c>
      <c r="K176" s="12">
        <f t="shared" si="13"/>
        <v>56.770177838577297</v>
      </c>
      <c r="L176" s="15">
        <v>35</v>
      </c>
      <c r="M176" s="16">
        <f t="shared" si="14"/>
        <v>2.3939808481532148</v>
      </c>
      <c r="N176" s="13">
        <f t="shared" si="15"/>
        <v>0.39398084815321477</v>
      </c>
      <c r="O176" s="15">
        <v>2624</v>
      </c>
      <c r="P176" s="16">
        <f t="shared" si="16"/>
        <v>179.48016415868673</v>
      </c>
      <c r="Q176" s="13">
        <f t="shared" si="17"/>
        <v>79.480164158686733</v>
      </c>
      <c r="R176" s="10"/>
    </row>
    <row r="177" spans="1:18" x14ac:dyDescent="0.25">
      <c r="A177" s="28" t="s">
        <v>2542</v>
      </c>
      <c r="B177" s="28">
        <v>840200019</v>
      </c>
      <c r="C177" s="28" t="s">
        <v>2302</v>
      </c>
      <c r="D177" s="28" t="s">
        <v>113</v>
      </c>
      <c r="E177" s="28" t="s">
        <v>2303</v>
      </c>
      <c r="F177" s="29">
        <v>2420</v>
      </c>
      <c r="G177" s="29">
        <v>1309</v>
      </c>
      <c r="H177" s="29">
        <v>1111</v>
      </c>
      <c r="I177" s="30">
        <v>5687</v>
      </c>
      <c r="J177" s="31">
        <f t="shared" si="12"/>
        <v>235</v>
      </c>
      <c r="K177" s="32">
        <f t="shared" si="13"/>
        <v>114</v>
      </c>
      <c r="L177" s="30">
        <v>101</v>
      </c>
      <c r="M177" s="31">
        <f t="shared" si="14"/>
        <v>4.1735537190082646</v>
      </c>
      <c r="N177" s="33">
        <f t="shared" si="15"/>
        <v>2.1735537190082646</v>
      </c>
      <c r="O177" s="30">
        <v>4356</v>
      </c>
      <c r="P177" s="31">
        <f t="shared" si="16"/>
        <v>180</v>
      </c>
      <c r="Q177" s="33">
        <f t="shared" si="17"/>
        <v>80</v>
      </c>
      <c r="R177" s="34"/>
    </row>
    <row r="178" spans="1:18" x14ac:dyDescent="0.25">
      <c r="A178" s="9" t="s">
        <v>2542</v>
      </c>
      <c r="B178" s="9">
        <v>900200027</v>
      </c>
      <c r="C178" s="9" t="s">
        <v>2304</v>
      </c>
      <c r="D178" s="9" t="s">
        <v>476</v>
      </c>
      <c r="E178" s="9" t="s">
        <v>2215</v>
      </c>
      <c r="F178" s="14">
        <v>1670</v>
      </c>
      <c r="G178" s="14">
        <v>755</v>
      </c>
      <c r="H178" s="14">
        <v>915</v>
      </c>
      <c r="I178" s="15">
        <v>1650</v>
      </c>
      <c r="J178" s="16">
        <f t="shared" si="12"/>
        <v>98.802395209580837</v>
      </c>
      <c r="K178" s="12">
        <f t="shared" si="13"/>
        <v>-22.197604790419163</v>
      </c>
      <c r="L178" s="15">
        <v>23</v>
      </c>
      <c r="M178" s="16">
        <f t="shared" si="14"/>
        <v>1.3772455089820359</v>
      </c>
      <c r="N178" s="13">
        <f t="shared" si="15"/>
        <v>-0.6227544910179641</v>
      </c>
      <c r="O178" s="15">
        <v>3014</v>
      </c>
      <c r="P178" s="16">
        <f t="shared" si="16"/>
        <v>180.47904191616766</v>
      </c>
      <c r="Q178" s="13">
        <f t="shared" si="17"/>
        <v>80.47904191616766</v>
      </c>
      <c r="R178" s="10"/>
    </row>
    <row r="179" spans="1:18" x14ac:dyDescent="0.25">
      <c r="A179" s="9" t="s">
        <v>2542</v>
      </c>
      <c r="B179" s="9">
        <v>905100006</v>
      </c>
      <c r="C179" s="9" t="s">
        <v>2305</v>
      </c>
      <c r="D179" s="9" t="s">
        <v>1411</v>
      </c>
      <c r="E179" s="9" t="s">
        <v>2306</v>
      </c>
      <c r="F179" s="14">
        <v>2207</v>
      </c>
      <c r="G179" s="14">
        <v>342</v>
      </c>
      <c r="H179" s="14">
        <v>1865</v>
      </c>
      <c r="I179" s="15">
        <v>2763</v>
      </c>
      <c r="J179" s="16">
        <f t="shared" si="12"/>
        <v>125.19256909832353</v>
      </c>
      <c r="K179" s="12">
        <f t="shared" si="13"/>
        <v>4.1925690983235313</v>
      </c>
      <c r="L179" s="15">
        <v>30</v>
      </c>
      <c r="M179" s="16">
        <f t="shared" si="14"/>
        <v>1.3593112822836431</v>
      </c>
      <c r="N179" s="13">
        <f t="shared" si="15"/>
        <v>-0.64068871771635694</v>
      </c>
      <c r="O179" s="15">
        <v>3990</v>
      </c>
      <c r="P179" s="16">
        <f t="shared" si="16"/>
        <v>180.78840054372452</v>
      </c>
      <c r="Q179" s="13">
        <f t="shared" si="17"/>
        <v>80.788400543724521</v>
      </c>
      <c r="R179" s="10"/>
    </row>
    <row r="180" spans="1:18" x14ac:dyDescent="0.25">
      <c r="A180" s="9" t="s">
        <v>2542</v>
      </c>
      <c r="B180" s="9">
        <v>880200052</v>
      </c>
      <c r="C180" s="9" t="s">
        <v>2307</v>
      </c>
      <c r="D180" s="9" t="s">
        <v>778</v>
      </c>
      <c r="E180" s="9" t="s">
        <v>458</v>
      </c>
      <c r="F180" s="14">
        <v>1462</v>
      </c>
      <c r="G180" s="14">
        <v>79</v>
      </c>
      <c r="H180" s="14">
        <v>1383</v>
      </c>
      <c r="I180" s="15">
        <v>918</v>
      </c>
      <c r="J180" s="16">
        <f t="shared" si="12"/>
        <v>62.790697674418603</v>
      </c>
      <c r="K180" s="12">
        <f t="shared" si="13"/>
        <v>-58.209302325581397</v>
      </c>
      <c r="L180" s="15">
        <v>9</v>
      </c>
      <c r="M180" s="16">
        <f t="shared" si="14"/>
        <v>0.61559507523939805</v>
      </c>
      <c r="N180" s="13">
        <f t="shared" si="15"/>
        <v>-1.3844049247606018</v>
      </c>
      <c r="O180" s="15">
        <v>2649</v>
      </c>
      <c r="P180" s="16">
        <f t="shared" si="16"/>
        <v>181.19015047879617</v>
      </c>
      <c r="Q180" s="13">
        <f t="shared" si="17"/>
        <v>81.19015047879617</v>
      </c>
      <c r="R180" s="10"/>
    </row>
    <row r="181" spans="1:18" x14ac:dyDescent="0.25">
      <c r="A181" s="9" t="s">
        <v>2542</v>
      </c>
      <c r="B181" s="9">
        <v>621200003</v>
      </c>
      <c r="C181" s="9" t="s">
        <v>2309</v>
      </c>
      <c r="D181" s="9" t="s">
        <v>259</v>
      </c>
      <c r="E181" s="9" t="s">
        <v>2310</v>
      </c>
      <c r="F181" s="14">
        <v>1392</v>
      </c>
      <c r="G181" s="14">
        <v>29</v>
      </c>
      <c r="H181" s="14">
        <v>1363</v>
      </c>
      <c r="I181" s="15">
        <v>1270</v>
      </c>
      <c r="J181" s="16">
        <f t="shared" si="12"/>
        <v>91.235632183908038</v>
      </c>
      <c r="K181" s="12">
        <f t="shared" si="13"/>
        <v>-29.764367816091962</v>
      </c>
      <c r="L181" s="15">
        <v>2</v>
      </c>
      <c r="M181" s="16">
        <f t="shared" si="14"/>
        <v>0.14367816091954022</v>
      </c>
      <c r="N181" s="13">
        <f t="shared" si="15"/>
        <v>-1.8563218390804597</v>
      </c>
      <c r="O181" s="15">
        <v>2530</v>
      </c>
      <c r="P181" s="16">
        <f t="shared" si="16"/>
        <v>181.75287356321837</v>
      </c>
      <c r="Q181" s="13">
        <f t="shared" si="17"/>
        <v>81.752873563218373</v>
      </c>
      <c r="R181" s="10"/>
    </row>
    <row r="182" spans="1:18" x14ac:dyDescent="0.25">
      <c r="A182" s="9" t="s">
        <v>2542</v>
      </c>
      <c r="B182" s="9">
        <v>880200010</v>
      </c>
      <c r="C182" s="9" t="s">
        <v>2337</v>
      </c>
      <c r="D182" s="9" t="s">
        <v>586</v>
      </c>
      <c r="E182" s="9" t="s">
        <v>2338</v>
      </c>
      <c r="F182" s="14">
        <v>1439</v>
      </c>
      <c r="G182" s="14">
        <v>173</v>
      </c>
      <c r="H182" s="14">
        <v>1266</v>
      </c>
      <c r="I182" s="15">
        <v>3430</v>
      </c>
      <c r="J182" s="16">
        <f t="shared" si="12"/>
        <v>238.3599722029187</v>
      </c>
      <c r="K182" s="12">
        <f t="shared" si="13"/>
        <v>117.3599722029187</v>
      </c>
      <c r="L182" s="15">
        <v>37</v>
      </c>
      <c r="M182" s="16">
        <f t="shared" si="14"/>
        <v>2.5712300208478109</v>
      </c>
      <c r="N182" s="13">
        <f t="shared" si="15"/>
        <v>0.57123002084781094</v>
      </c>
      <c r="O182" s="15">
        <v>2724</v>
      </c>
      <c r="P182" s="16">
        <f t="shared" si="16"/>
        <v>189.29812369701182</v>
      </c>
      <c r="Q182" s="13">
        <f t="shared" si="17"/>
        <v>89.298123697011818</v>
      </c>
      <c r="R182" s="10"/>
    </row>
    <row r="183" spans="1:18" x14ac:dyDescent="0.25">
      <c r="A183" s="9" t="s">
        <v>2542</v>
      </c>
      <c r="B183" s="9">
        <v>888300003</v>
      </c>
      <c r="C183" s="9" t="s">
        <v>2356</v>
      </c>
      <c r="D183" s="9" t="s">
        <v>859</v>
      </c>
      <c r="E183" s="9" t="s">
        <v>397</v>
      </c>
      <c r="F183" s="14">
        <v>736</v>
      </c>
      <c r="G183" s="14">
        <v>7</v>
      </c>
      <c r="H183" s="14">
        <v>729</v>
      </c>
      <c r="I183" s="15">
        <v>444</v>
      </c>
      <c r="J183" s="16">
        <f t="shared" si="12"/>
        <v>60.326086956521742</v>
      </c>
      <c r="K183" s="12">
        <f t="shared" si="13"/>
        <v>-60.673913043478258</v>
      </c>
      <c r="L183" s="15">
        <v>2</v>
      </c>
      <c r="M183" s="16">
        <f t="shared" si="14"/>
        <v>0.27173913043478259</v>
      </c>
      <c r="N183" s="13">
        <f t="shared" si="15"/>
        <v>-1.7282608695652173</v>
      </c>
      <c r="O183" s="15">
        <v>1441</v>
      </c>
      <c r="P183" s="16">
        <f t="shared" si="16"/>
        <v>195.78804347826087</v>
      </c>
      <c r="Q183" s="13">
        <f t="shared" si="17"/>
        <v>95.788043478260875</v>
      </c>
      <c r="R183" s="10"/>
    </row>
    <row r="184" spans="1:18" x14ac:dyDescent="0.25">
      <c r="A184" s="9" t="s">
        <v>2542</v>
      </c>
      <c r="B184" s="9">
        <v>170075437</v>
      </c>
      <c r="C184" s="9" t="s">
        <v>2365</v>
      </c>
      <c r="D184" s="9" t="s">
        <v>176</v>
      </c>
      <c r="E184" s="9" t="s">
        <v>462</v>
      </c>
      <c r="F184" s="14">
        <v>1639</v>
      </c>
      <c r="G184" s="14">
        <v>310</v>
      </c>
      <c r="H184" s="14">
        <v>1329</v>
      </c>
      <c r="I184" s="15">
        <v>2034</v>
      </c>
      <c r="J184" s="16">
        <f t="shared" si="12"/>
        <v>124.1000610128127</v>
      </c>
      <c r="K184" s="12">
        <f t="shared" si="13"/>
        <v>3.1000610128127022</v>
      </c>
      <c r="L184" s="15">
        <v>8</v>
      </c>
      <c r="M184" s="16">
        <f t="shared" si="14"/>
        <v>0.48810250152532031</v>
      </c>
      <c r="N184" s="13">
        <f t="shared" si="15"/>
        <v>-1.5118974984746796</v>
      </c>
      <c r="O184" s="15">
        <v>3267</v>
      </c>
      <c r="P184" s="16">
        <f t="shared" si="16"/>
        <v>199.32885906040266</v>
      </c>
      <c r="Q184" s="13">
        <f t="shared" si="17"/>
        <v>99.328859060402664</v>
      </c>
      <c r="R184" s="10"/>
    </row>
    <row r="185" spans="1:18" x14ac:dyDescent="0.25">
      <c r="A185" s="9" t="s">
        <v>2542</v>
      </c>
      <c r="B185" s="9">
        <v>900200049</v>
      </c>
      <c r="C185" s="9" t="s">
        <v>2373</v>
      </c>
      <c r="D185" s="9" t="s">
        <v>122</v>
      </c>
      <c r="E185" s="9" t="s">
        <v>2215</v>
      </c>
      <c r="F185" s="14">
        <v>2574</v>
      </c>
      <c r="G185" s="14">
        <v>83</v>
      </c>
      <c r="H185" s="14">
        <v>2491</v>
      </c>
      <c r="I185" s="15">
        <v>2659</v>
      </c>
      <c r="J185" s="16">
        <f t="shared" si="12"/>
        <v>103.30225330225331</v>
      </c>
      <c r="K185" s="12">
        <f t="shared" si="13"/>
        <v>-17.697746697746695</v>
      </c>
      <c r="L185" s="15">
        <v>355</v>
      </c>
      <c r="M185" s="16">
        <f t="shared" si="14"/>
        <v>13.791763791763792</v>
      </c>
      <c r="N185" s="13">
        <f t="shared" si="15"/>
        <v>11.791763791763792</v>
      </c>
      <c r="O185" s="15">
        <v>5197</v>
      </c>
      <c r="P185" s="16">
        <f t="shared" si="16"/>
        <v>201.90365190365191</v>
      </c>
      <c r="Q185" s="13">
        <f t="shared" si="17"/>
        <v>101.90365190365191</v>
      </c>
      <c r="R185" s="10"/>
    </row>
    <row r="186" spans="1:18" x14ac:dyDescent="0.25">
      <c r="A186" s="9" t="s">
        <v>2542</v>
      </c>
      <c r="B186" s="9">
        <v>880200065</v>
      </c>
      <c r="C186" s="9" t="s">
        <v>2376</v>
      </c>
      <c r="D186" s="9" t="s">
        <v>958</v>
      </c>
      <c r="E186" s="9" t="s">
        <v>2377</v>
      </c>
      <c r="F186" s="14">
        <v>1292</v>
      </c>
      <c r="G186" s="14">
        <v>251</v>
      </c>
      <c r="H186" s="14">
        <v>1041</v>
      </c>
      <c r="I186" s="15">
        <v>1970</v>
      </c>
      <c r="J186" s="16">
        <f t="shared" si="12"/>
        <v>152.47678018575851</v>
      </c>
      <c r="K186" s="12">
        <f t="shared" si="13"/>
        <v>31.476780185758514</v>
      </c>
      <c r="L186" s="15">
        <v>18</v>
      </c>
      <c r="M186" s="16">
        <f t="shared" si="14"/>
        <v>1.393188854489164</v>
      </c>
      <c r="N186" s="13">
        <f t="shared" si="15"/>
        <v>-0.60681114551083604</v>
      </c>
      <c r="O186" s="15">
        <v>2627</v>
      </c>
      <c r="P186" s="16">
        <f t="shared" si="16"/>
        <v>203.32817337461302</v>
      </c>
      <c r="Q186" s="13">
        <f t="shared" si="17"/>
        <v>103.32817337461302</v>
      </c>
      <c r="R186" s="10"/>
    </row>
    <row r="187" spans="1:18" x14ac:dyDescent="0.25">
      <c r="A187" s="9" t="s">
        <v>2542</v>
      </c>
      <c r="B187" s="9">
        <v>620200015</v>
      </c>
      <c r="C187" s="9" t="s">
        <v>2383</v>
      </c>
      <c r="D187" s="9" t="s">
        <v>38</v>
      </c>
      <c r="E187" s="9" t="s">
        <v>733</v>
      </c>
      <c r="F187" s="14">
        <v>1838</v>
      </c>
      <c r="G187" s="14">
        <v>143</v>
      </c>
      <c r="H187" s="14">
        <v>1695</v>
      </c>
      <c r="I187" s="15">
        <v>1811</v>
      </c>
      <c r="J187" s="16">
        <f t="shared" si="12"/>
        <v>98.531011969532102</v>
      </c>
      <c r="K187" s="12">
        <f t="shared" si="13"/>
        <v>-22.468988030467898</v>
      </c>
      <c r="L187" s="15">
        <v>9</v>
      </c>
      <c r="M187" s="16">
        <f t="shared" si="14"/>
        <v>0.48966267682263326</v>
      </c>
      <c r="N187" s="13">
        <f t="shared" si="15"/>
        <v>-1.5103373231773667</v>
      </c>
      <c r="O187" s="15">
        <v>3795</v>
      </c>
      <c r="P187" s="16">
        <f t="shared" si="16"/>
        <v>206.47442872687702</v>
      </c>
      <c r="Q187" s="13">
        <f t="shared" si="17"/>
        <v>106.47442872687702</v>
      </c>
      <c r="R187" s="10"/>
    </row>
    <row r="188" spans="1:18" x14ac:dyDescent="0.25">
      <c r="A188" s="9" t="s">
        <v>2542</v>
      </c>
      <c r="B188" s="9">
        <v>270064101</v>
      </c>
      <c r="C188" s="9" t="s">
        <v>1956</v>
      </c>
      <c r="D188" s="9" t="s">
        <v>819</v>
      </c>
      <c r="E188" s="9" t="s">
        <v>2405</v>
      </c>
      <c r="F188" s="14">
        <v>790</v>
      </c>
      <c r="G188" s="14">
        <v>15</v>
      </c>
      <c r="H188" s="14">
        <v>775</v>
      </c>
      <c r="I188" s="15">
        <v>1594</v>
      </c>
      <c r="J188" s="16">
        <f t="shared" si="12"/>
        <v>201.77215189873419</v>
      </c>
      <c r="K188" s="12">
        <f t="shared" si="13"/>
        <v>80.772151898734194</v>
      </c>
      <c r="L188" s="15">
        <v>5</v>
      </c>
      <c r="M188" s="16">
        <f t="shared" si="14"/>
        <v>0.63291139240506333</v>
      </c>
      <c r="N188" s="13">
        <f t="shared" si="15"/>
        <v>-1.3670886075949367</v>
      </c>
      <c r="O188" s="15">
        <v>1671</v>
      </c>
      <c r="P188" s="16">
        <f t="shared" si="16"/>
        <v>211.51898734177217</v>
      </c>
      <c r="Q188" s="13">
        <f t="shared" si="17"/>
        <v>111.51898734177217</v>
      </c>
      <c r="R188" s="10"/>
    </row>
    <row r="189" spans="1:18" x14ac:dyDescent="0.25">
      <c r="A189" s="9" t="s">
        <v>2542</v>
      </c>
      <c r="B189" s="9">
        <v>880200022</v>
      </c>
      <c r="C189" s="9" t="s">
        <v>2406</v>
      </c>
      <c r="D189" s="9" t="s">
        <v>482</v>
      </c>
      <c r="E189" s="9" t="s">
        <v>2407</v>
      </c>
      <c r="F189" s="14">
        <v>1703</v>
      </c>
      <c r="G189" s="14">
        <v>319</v>
      </c>
      <c r="H189" s="14">
        <v>1384</v>
      </c>
      <c r="I189" s="15">
        <v>2268</v>
      </c>
      <c r="J189" s="16">
        <f t="shared" si="12"/>
        <v>133.17674691720492</v>
      </c>
      <c r="K189" s="12">
        <f t="shared" si="13"/>
        <v>12.176746917204923</v>
      </c>
      <c r="L189" s="15">
        <v>6</v>
      </c>
      <c r="M189" s="16">
        <f t="shared" si="14"/>
        <v>0.35231943628890194</v>
      </c>
      <c r="N189" s="13">
        <f t="shared" si="15"/>
        <v>-1.6476805637110981</v>
      </c>
      <c r="O189" s="15">
        <v>3604</v>
      </c>
      <c r="P189" s="16">
        <f t="shared" si="16"/>
        <v>211.6265413975338</v>
      </c>
      <c r="Q189" s="13">
        <f t="shared" si="17"/>
        <v>111.6265413975338</v>
      </c>
      <c r="R189" s="10"/>
    </row>
    <row r="190" spans="1:18" x14ac:dyDescent="0.25">
      <c r="A190" s="9" t="s">
        <v>2542</v>
      </c>
      <c r="B190" s="9">
        <v>900200025</v>
      </c>
      <c r="C190" s="9" t="s">
        <v>2475</v>
      </c>
      <c r="D190" s="9" t="s">
        <v>594</v>
      </c>
      <c r="E190" s="9" t="s">
        <v>2476</v>
      </c>
      <c r="F190" s="14">
        <v>1779</v>
      </c>
      <c r="G190" s="14">
        <v>443</v>
      </c>
      <c r="H190" s="14">
        <v>1336</v>
      </c>
      <c r="I190" s="15">
        <v>2515</v>
      </c>
      <c r="J190" s="16">
        <f t="shared" si="12"/>
        <v>141.37155705452503</v>
      </c>
      <c r="K190" s="12">
        <f t="shared" si="13"/>
        <v>20.371557054525027</v>
      </c>
      <c r="L190" s="15">
        <v>7</v>
      </c>
      <c r="M190" s="16">
        <f t="shared" si="14"/>
        <v>0.39347948285553686</v>
      </c>
      <c r="N190" s="13">
        <f t="shared" si="15"/>
        <v>-1.6065205171444632</v>
      </c>
      <c r="O190" s="15">
        <v>4512</v>
      </c>
      <c r="P190" s="16">
        <f t="shared" si="16"/>
        <v>253.62563237774029</v>
      </c>
      <c r="Q190" s="13">
        <f t="shared" si="17"/>
        <v>153.62563237774029</v>
      </c>
      <c r="R190" s="10"/>
    </row>
    <row r="191" spans="1:18" x14ac:dyDescent="0.25">
      <c r="A191" s="9" t="s">
        <v>2542</v>
      </c>
      <c r="B191" s="9">
        <v>900200078</v>
      </c>
      <c r="C191" s="9" t="s">
        <v>2516</v>
      </c>
      <c r="D191" s="9" t="s">
        <v>379</v>
      </c>
      <c r="E191" s="9" t="s">
        <v>2517</v>
      </c>
      <c r="F191" s="14">
        <v>1438</v>
      </c>
      <c r="G191" s="14">
        <v>200</v>
      </c>
      <c r="H191" s="14">
        <v>1238</v>
      </c>
      <c r="I191" s="15">
        <v>3632</v>
      </c>
      <c r="J191" s="16">
        <f t="shared" si="12"/>
        <v>252.57301808066762</v>
      </c>
      <c r="K191" s="12">
        <f t="shared" si="13"/>
        <v>131.57301808066762</v>
      </c>
      <c r="L191" s="15">
        <v>31</v>
      </c>
      <c r="M191" s="16">
        <f t="shared" si="14"/>
        <v>2.1557719054242002</v>
      </c>
      <c r="N191" s="13">
        <f t="shared" si="15"/>
        <v>0.15577190542420016</v>
      </c>
      <c r="O191" s="15">
        <v>4365</v>
      </c>
      <c r="P191" s="16">
        <f t="shared" si="16"/>
        <v>303.54659248956881</v>
      </c>
      <c r="Q191" s="13">
        <f t="shared" si="17"/>
        <v>203.54659248956881</v>
      </c>
      <c r="R191" s="10"/>
    </row>
    <row r="192" spans="1:18" x14ac:dyDescent="0.25">
      <c r="A192" s="9" t="s">
        <v>2542</v>
      </c>
      <c r="B192" s="9">
        <v>170075406</v>
      </c>
      <c r="C192" s="9" t="s">
        <v>2525</v>
      </c>
      <c r="D192" s="9" t="s">
        <v>1411</v>
      </c>
      <c r="E192" s="9" t="s">
        <v>2526</v>
      </c>
      <c r="F192" s="14">
        <v>1859</v>
      </c>
      <c r="G192" s="14">
        <v>361</v>
      </c>
      <c r="H192" s="14">
        <v>1498</v>
      </c>
      <c r="I192" s="15">
        <v>3828</v>
      </c>
      <c r="J192" s="16">
        <f t="shared" si="12"/>
        <v>205.91715976331361</v>
      </c>
      <c r="K192" s="12">
        <f t="shared" si="13"/>
        <v>84.917159763313606</v>
      </c>
      <c r="L192" s="15">
        <v>105</v>
      </c>
      <c r="M192" s="16">
        <f t="shared" si="14"/>
        <v>5.6481979558902635</v>
      </c>
      <c r="N192" s="13">
        <f t="shared" si="15"/>
        <v>3.6481979558902635</v>
      </c>
      <c r="O192" s="15">
        <v>6048</v>
      </c>
      <c r="P192" s="16">
        <f t="shared" si="16"/>
        <v>325.33620225927916</v>
      </c>
      <c r="Q192" s="13">
        <f t="shared" si="17"/>
        <v>225.33620225927916</v>
      </c>
      <c r="R192" s="10"/>
    </row>
    <row r="193" spans="1:18" x14ac:dyDescent="0.25">
      <c r="A193" s="9" t="s">
        <v>2542</v>
      </c>
      <c r="B193" s="9">
        <v>880200006</v>
      </c>
      <c r="C193" s="9" t="s">
        <v>2532</v>
      </c>
      <c r="D193" s="9" t="s">
        <v>256</v>
      </c>
      <c r="E193" s="9" t="s">
        <v>2338</v>
      </c>
      <c r="F193" s="14">
        <v>1598</v>
      </c>
      <c r="G193" s="14">
        <v>206</v>
      </c>
      <c r="H193" s="14">
        <v>1392</v>
      </c>
      <c r="I193" s="15">
        <v>4220</v>
      </c>
      <c r="J193" s="16">
        <f t="shared" si="12"/>
        <v>264.08010012515643</v>
      </c>
      <c r="K193" s="12">
        <f t="shared" si="13"/>
        <v>143.08010012515643</v>
      </c>
      <c r="L193" s="15">
        <v>45</v>
      </c>
      <c r="M193" s="16">
        <f t="shared" si="14"/>
        <v>2.816020025031289</v>
      </c>
      <c r="N193" s="13">
        <f t="shared" si="15"/>
        <v>0.81602002503128901</v>
      </c>
      <c r="O193" s="15">
        <v>5378</v>
      </c>
      <c r="P193" s="16">
        <f t="shared" si="16"/>
        <v>336.54568210262829</v>
      </c>
      <c r="Q193" s="13">
        <f t="shared" si="17"/>
        <v>236.54568210262829</v>
      </c>
      <c r="R193" s="10"/>
    </row>
    <row r="194" spans="1:18" x14ac:dyDescent="0.25">
      <c r="A194" s="9" t="s">
        <v>2542</v>
      </c>
      <c r="B194" s="9">
        <v>170000017</v>
      </c>
      <c r="C194" s="9" t="s">
        <v>2540</v>
      </c>
      <c r="D194" s="9" t="s">
        <v>116</v>
      </c>
      <c r="E194" s="9" t="s">
        <v>2541</v>
      </c>
      <c r="F194" s="14">
        <v>1661</v>
      </c>
      <c r="G194" s="14">
        <v>227</v>
      </c>
      <c r="H194" s="14">
        <v>1434</v>
      </c>
      <c r="I194" s="15">
        <v>2657</v>
      </c>
      <c r="J194" s="16">
        <f t="shared" si="12"/>
        <v>159.96387718242022</v>
      </c>
      <c r="K194" s="12">
        <f t="shared" si="13"/>
        <v>38.963877182420219</v>
      </c>
      <c r="L194" s="15">
        <v>123</v>
      </c>
      <c r="M194" s="16">
        <f t="shared" si="14"/>
        <v>7.405177603853101</v>
      </c>
      <c r="N194" s="13">
        <f t="shared" si="15"/>
        <v>5.405177603853101</v>
      </c>
      <c r="O194" s="15">
        <v>10595</v>
      </c>
      <c r="P194" s="16">
        <f t="shared" si="16"/>
        <v>637.86875376279352</v>
      </c>
      <c r="Q194" s="13">
        <f t="shared" si="17"/>
        <v>537.86875376279352</v>
      </c>
      <c r="R194" s="10"/>
    </row>
    <row r="195" spans="1:18" x14ac:dyDescent="0.25">
      <c r="A195" s="9" t="s">
        <v>2543</v>
      </c>
      <c r="B195" s="9">
        <v>210075407</v>
      </c>
      <c r="C195" s="9" t="s">
        <v>29</v>
      </c>
      <c r="D195" s="9" t="s">
        <v>30</v>
      </c>
      <c r="E195" s="9" t="s">
        <v>31</v>
      </c>
      <c r="F195" s="14">
        <v>2010</v>
      </c>
      <c r="G195" s="14">
        <v>878</v>
      </c>
      <c r="H195" s="14">
        <v>1132</v>
      </c>
      <c r="I195" s="15">
        <v>1969</v>
      </c>
      <c r="J195" s="17">
        <f t="shared" si="12"/>
        <v>97.960199004975124</v>
      </c>
      <c r="K195" s="12">
        <f t="shared" si="13"/>
        <v>-23.039800995024876</v>
      </c>
      <c r="L195" s="15">
        <v>23</v>
      </c>
      <c r="M195" s="17">
        <f t="shared" si="14"/>
        <v>1.144278606965174</v>
      </c>
      <c r="N195" s="13">
        <f t="shared" si="15"/>
        <v>-0.85572139303482597</v>
      </c>
      <c r="O195" s="15">
        <v>1461</v>
      </c>
      <c r="P195" s="17">
        <f t="shared" si="16"/>
        <v>72.68656716417911</v>
      </c>
      <c r="Q195" s="13">
        <f t="shared" si="17"/>
        <v>-27.31343283582089</v>
      </c>
      <c r="R195" s="10" t="s">
        <v>22</v>
      </c>
    </row>
    <row r="196" spans="1:18" x14ac:dyDescent="0.25">
      <c r="A196" s="9" t="s">
        <v>2543</v>
      </c>
      <c r="B196" s="9">
        <v>680200021</v>
      </c>
      <c r="C196" s="9" t="s">
        <v>98</v>
      </c>
      <c r="D196" s="9" t="s">
        <v>99</v>
      </c>
      <c r="E196" s="9" t="s">
        <v>100</v>
      </c>
      <c r="F196" s="14">
        <v>1350</v>
      </c>
      <c r="G196" s="14">
        <v>132</v>
      </c>
      <c r="H196" s="14">
        <v>1218</v>
      </c>
      <c r="I196" s="15">
        <v>1014</v>
      </c>
      <c r="J196" s="16">
        <f t="shared" si="12"/>
        <v>75.1111111111111</v>
      </c>
      <c r="K196" s="12">
        <f t="shared" si="13"/>
        <v>-45.8888888888889</v>
      </c>
      <c r="L196" s="15">
        <v>0</v>
      </c>
      <c r="M196" s="16">
        <f t="shared" si="14"/>
        <v>0</v>
      </c>
      <c r="N196" s="13">
        <f t="shared" si="15"/>
        <v>-2</v>
      </c>
      <c r="O196" s="15">
        <v>0</v>
      </c>
      <c r="P196" s="16">
        <f t="shared" si="16"/>
        <v>0</v>
      </c>
      <c r="Q196" s="13">
        <f t="shared" si="17"/>
        <v>-100</v>
      </c>
      <c r="R196" s="10"/>
    </row>
    <row r="197" spans="1:18" x14ac:dyDescent="0.25">
      <c r="A197" s="9" t="s">
        <v>2543</v>
      </c>
      <c r="B197" s="9">
        <v>760200010</v>
      </c>
      <c r="C197" s="9" t="s">
        <v>101</v>
      </c>
      <c r="D197" s="9" t="s">
        <v>102</v>
      </c>
      <c r="E197" s="9" t="s">
        <v>103</v>
      </c>
      <c r="F197" s="14">
        <v>409</v>
      </c>
      <c r="G197" s="14">
        <v>9</v>
      </c>
      <c r="H197" s="14">
        <v>400</v>
      </c>
      <c r="I197" s="15">
        <v>707</v>
      </c>
      <c r="J197" s="16">
        <f t="shared" si="12"/>
        <v>172.8606356968215</v>
      </c>
      <c r="K197" s="12">
        <f t="shared" si="13"/>
        <v>51.860635696821504</v>
      </c>
      <c r="L197" s="15">
        <v>0</v>
      </c>
      <c r="M197" s="16">
        <f t="shared" si="14"/>
        <v>0</v>
      </c>
      <c r="N197" s="13">
        <f t="shared" si="15"/>
        <v>-2</v>
      </c>
      <c r="O197" s="15">
        <v>0</v>
      </c>
      <c r="P197" s="16">
        <f t="shared" si="16"/>
        <v>0</v>
      </c>
      <c r="Q197" s="13">
        <f t="shared" si="17"/>
        <v>-100</v>
      </c>
      <c r="R197" s="10"/>
    </row>
    <row r="198" spans="1:18" x14ac:dyDescent="0.25">
      <c r="A198" s="9" t="s">
        <v>2543</v>
      </c>
      <c r="B198" s="9">
        <v>760200006</v>
      </c>
      <c r="C198" s="9" t="s">
        <v>104</v>
      </c>
      <c r="D198" s="9" t="s">
        <v>99</v>
      </c>
      <c r="E198" s="9" t="s">
        <v>105</v>
      </c>
      <c r="F198" s="14">
        <v>1667</v>
      </c>
      <c r="G198" s="14">
        <v>7</v>
      </c>
      <c r="H198" s="14">
        <v>1660</v>
      </c>
      <c r="I198" s="15">
        <v>1267</v>
      </c>
      <c r="J198" s="16">
        <f t="shared" si="12"/>
        <v>76.004799040191955</v>
      </c>
      <c r="K198" s="12">
        <f t="shared" si="13"/>
        <v>-44.995200959808045</v>
      </c>
      <c r="L198" s="15">
        <v>0</v>
      </c>
      <c r="M198" s="16">
        <f t="shared" si="14"/>
        <v>0</v>
      </c>
      <c r="N198" s="13">
        <f t="shared" si="15"/>
        <v>-2</v>
      </c>
      <c r="O198" s="15">
        <v>0</v>
      </c>
      <c r="P198" s="16">
        <f t="shared" si="16"/>
        <v>0</v>
      </c>
      <c r="Q198" s="13">
        <f t="shared" si="17"/>
        <v>-100</v>
      </c>
      <c r="R198" s="10"/>
    </row>
    <row r="199" spans="1:18" x14ac:dyDescent="0.25">
      <c r="A199" s="9" t="s">
        <v>2543</v>
      </c>
      <c r="B199" s="9">
        <v>680200013</v>
      </c>
      <c r="C199" s="9" t="s">
        <v>207</v>
      </c>
      <c r="D199" s="9" t="s">
        <v>208</v>
      </c>
      <c r="E199" s="9" t="s">
        <v>209</v>
      </c>
      <c r="F199" s="14">
        <v>1997</v>
      </c>
      <c r="G199" s="14">
        <v>34</v>
      </c>
      <c r="H199" s="14">
        <v>1963</v>
      </c>
      <c r="I199" s="15">
        <v>482</v>
      </c>
      <c r="J199" s="16">
        <f t="shared" si="12"/>
        <v>24.136204306459689</v>
      </c>
      <c r="K199" s="12">
        <f t="shared" si="13"/>
        <v>-96.863795693540311</v>
      </c>
      <c r="L199" s="15">
        <v>0</v>
      </c>
      <c r="M199" s="16">
        <f t="shared" si="14"/>
        <v>0</v>
      </c>
      <c r="N199" s="13">
        <f t="shared" si="15"/>
        <v>-2</v>
      </c>
      <c r="O199" s="15">
        <v>61</v>
      </c>
      <c r="P199" s="16">
        <f t="shared" si="16"/>
        <v>3.0545818728092136</v>
      </c>
      <c r="Q199" s="13">
        <f t="shared" si="17"/>
        <v>-96.945418127190791</v>
      </c>
      <c r="R199" s="10"/>
    </row>
    <row r="200" spans="1:18" x14ac:dyDescent="0.25">
      <c r="A200" s="9" t="s">
        <v>2543</v>
      </c>
      <c r="B200" s="9">
        <v>761200023</v>
      </c>
      <c r="C200" s="9" t="s">
        <v>210</v>
      </c>
      <c r="D200" s="9" t="s">
        <v>211</v>
      </c>
      <c r="E200" s="9" t="s">
        <v>212</v>
      </c>
      <c r="F200" s="14">
        <v>2320</v>
      </c>
      <c r="G200" s="14">
        <v>226</v>
      </c>
      <c r="H200" s="14">
        <v>2094</v>
      </c>
      <c r="I200" s="15">
        <v>2363</v>
      </c>
      <c r="J200" s="16">
        <f t="shared" si="12"/>
        <v>101.85344827586206</v>
      </c>
      <c r="K200" s="12">
        <f t="shared" si="13"/>
        <v>-19.146551724137936</v>
      </c>
      <c r="L200" s="15">
        <v>27</v>
      </c>
      <c r="M200" s="16">
        <f t="shared" si="14"/>
        <v>1.163793103448276</v>
      </c>
      <c r="N200" s="13">
        <f t="shared" si="15"/>
        <v>-0.83620689655172398</v>
      </c>
      <c r="O200" s="15">
        <v>88</v>
      </c>
      <c r="P200" s="16">
        <f t="shared" si="16"/>
        <v>3.7931034482758621</v>
      </c>
      <c r="Q200" s="13">
        <f t="shared" si="17"/>
        <v>-96.206896551724142</v>
      </c>
      <c r="R200" s="10"/>
    </row>
    <row r="201" spans="1:18" x14ac:dyDescent="0.25">
      <c r="A201" s="9" t="s">
        <v>2543</v>
      </c>
      <c r="B201" s="9">
        <v>780200002</v>
      </c>
      <c r="C201" s="9" t="s">
        <v>255</v>
      </c>
      <c r="D201" s="9" t="s">
        <v>256</v>
      </c>
      <c r="E201" s="9" t="s">
        <v>257</v>
      </c>
      <c r="F201" s="14">
        <v>1568</v>
      </c>
      <c r="G201" s="14">
        <v>218</v>
      </c>
      <c r="H201" s="14">
        <v>1350</v>
      </c>
      <c r="I201" s="15">
        <v>736</v>
      </c>
      <c r="J201" s="16">
        <f t="shared" ref="J201:J264" si="18">I201/F201*100</f>
        <v>46.938775510204081</v>
      </c>
      <c r="K201" s="12">
        <f t="shared" ref="K201:K264" si="19">J201-121</f>
        <v>-74.061224489795919</v>
      </c>
      <c r="L201" s="15">
        <v>69</v>
      </c>
      <c r="M201" s="16">
        <f t="shared" ref="M201:M264" si="20">L201/F201*100</f>
        <v>4.4005102040816331</v>
      </c>
      <c r="N201" s="13">
        <f t="shared" ref="N201:N264" si="21">M201-2</f>
        <v>2.4005102040816331</v>
      </c>
      <c r="O201" s="15">
        <v>182</v>
      </c>
      <c r="P201" s="16">
        <f t="shared" ref="P201:P264" si="22">O201/F201*100</f>
        <v>11.607142857142858</v>
      </c>
      <c r="Q201" s="13">
        <f t="shared" ref="Q201:Q264" si="23">P201-100</f>
        <v>-88.392857142857139</v>
      </c>
      <c r="R201" s="10"/>
    </row>
    <row r="202" spans="1:18" x14ac:dyDescent="0.25">
      <c r="A202" s="9" t="s">
        <v>2543</v>
      </c>
      <c r="B202" s="9">
        <v>440200005</v>
      </c>
      <c r="C202" s="9" t="s">
        <v>275</v>
      </c>
      <c r="D202" s="9" t="s">
        <v>162</v>
      </c>
      <c r="E202" s="9" t="s">
        <v>276</v>
      </c>
      <c r="F202" s="14">
        <v>1504</v>
      </c>
      <c r="G202" s="14">
        <v>47</v>
      </c>
      <c r="H202" s="14">
        <v>1457</v>
      </c>
      <c r="I202" s="15">
        <v>1526</v>
      </c>
      <c r="J202" s="16">
        <f t="shared" si="18"/>
        <v>101.46276595744681</v>
      </c>
      <c r="K202" s="12">
        <f t="shared" si="19"/>
        <v>-19.537234042553195</v>
      </c>
      <c r="L202" s="15">
        <v>15</v>
      </c>
      <c r="M202" s="16">
        <f t="shared" si="20"/>
        <v>0.99734042553191493</v>
      </c>
      <c r="N202" s="13">
        <f t="shared" si="21"/>
        <v>-1.0026595744680851</v>
      </c>
      <c r="O202" s="15">
        <v>227</v>
      </c>
      <c r="P202" s="16">
        <f t="shared" si="22"/>
        <v>15.093085106382977</v>
      </c>
      <c r="Q202" s="13">
        <f t="shared" si="23"/>
        <v>-84.906914893617028</v>
      </c>
      <c r="R202" s="10"/>
    </row>
    <row r="203" spans="1:18" x14ac:dyDescent="0.25">
      <c r="A203" s="9" t="s">
        <v>2543</v>
      </c>
      <c r="B203" s="9">
        <v>760200012</v>
      </c>
      <c r="C203" s="9" t="s">
        <v>284</v>
      </c>
      <c r="D203" s="9" t="s">
        <v>285</v>
      </c>
      <c r="E203" s="9" t="s">
        <v>286</v>
      </c>
      <c r="F203" s="14">
        <v>1622</v>
      </c>
      <c r="G203" s="14">
        <v>28</v>
      </c>
      <c r="H203" s="14">
        <v>1594</v>
      </c>
      <c r="I203" s="15">
        <v>1209</v>
      </c>
      <c r="J203" s="16">
        <f t="shared" si="18"/>
        <v>74.537607891491987</v>
      </c>
      <c r="K203" s="12">
        <f t="shared" si="19"/>
        <v>-46.462392108508013</v>
      </c>
      <c r="L203" s="15">
        <v>0</v>
      </c>
      <c r="M203" s="16">
        <f t="shared" si="20"/>
        <v>0</v>
      </c>
      <c r="N203" s="13">
        <f t="shared" si="21"/>
        <v>-2</v>
      </c>
      <c r="O203" s="15">
        <v>260</v>
      </c>
      <c r="P203" s="16">
        <f t="shared" si="22"/>
        <v>16.029593094944513</v>
      </c>
      <c r="Q203" s="13">
        <f t="shared" si="23"/>
        <v>-83.970406905055484</v>
      </c>
      <c r="R203" s="10"/>
    </row>
    <row r="204" spans="1:18" x14ac:dyDescent="0.25">
      <c r="A204" s="9" t="s">
        <v>2543</v>
      </c>
      <c r="B204" s="9">
        <v>761200006</v>
      </c>
      <c r="C204" s="9" t="s">
        <v>287</v>
      </c>
      <c r="D204" s="9" t="s">
        <v>288</v>
      </c>
      <c r="E204" s="9" t="s">
        <v>289</v>
      </c>
      <c r="F204" s="14">
        <v>1403</v>
      </c>
      <c r="G204" s="14">
        <v>22</v>
      </c>
      <c r="H204" s="14">
        <v>1381</v>
      </c>
      <c r="I204" s="15">
        <v>1445</v>
      </c>
      <c r="J204" s="16">
        <f t="shared" si="18"/>
        <v>102.99358517462581</v>
      </c>
      <c r="K204" s="12">
        <f t="shared" si="19"/>
        <v>-18.006414825374193</v>
      </c>
      <c r="L204" s="15">
        <v>11</v>
      </c>
      <c r="M204" s="16">
        <f t="shared" si="20"/>
        <v>0.78403421240199578</v>
      </c>
      <c r="N204" s="13">
        <f t="shared" si="21"/>
        <v>-1.2159657875980043</v>
      </c>
      <c r="O204" s="15">
        <v>226</v>
      </c>
      <c r="P204" s="16">
        <f t="shared" si="22"/>
        <v>16.108339272986459</v>
      </c>
      <c r="Q204" s="13">
        <f t="shared" si="23"/>
        <v>-83.891660727013544</v>
      </c>
      <c r="R204" s="10"/>
    </row>
    <row r="205" spans="1:18" x14ac:dyDescent="0.25">
      <c r="A205" s="9" t="s">
        <v>2543</v>
      </c>
      <c r="B205" s="9">
        <v>50075437</v>
      </c>
      <c r="C205" s="9" t="s">
        <v>306</v>
      </c>
      <c r="D205" s="9" t="s">
        <v>307</v>
      </c>
      <c r="E205" s="9" t="s">
        <v>308</v>
      </c>
      <c r="F205" s="14">
        <v>2178</v>
      </c>
      <c r="G205" s="14">
        <v>5</v>
      </c>
      <c r="H205" s="14">
        <v>2173</v>
      </c>
      <c r="I205" s="15">
        <v>1216</v>
      </c>
      <c r="J205" s="16">
        <f t="shared" si="18"/>
        <v>55.831037649219475</v>
      </c>
      <c r="K205" s="12">
        <f t="shared" si="19"/>
        <v>-65.168962350780532</v>
      </c>
      <c r="L205" s="15">
        <v>0</v>
      </c>
      <c r="M205" s="16">
        <f t="shared" si="20"/>
        <v>0</v>
      </c>
      <c r="N205" s="13">
        <f t="shared" si="21"/>
        <v>-2</v>
      </c>
      <c r="O205" s="15">
        <v>384</v>
      </c>
      <c r="P205" s="16">
        <f t="shared" si="22"/>
        <v>17.630853994490359</v>
      </c>
      <c r="Q205" s="13">
        <f t="shared" si="23"/>
        <v>-82.369146005509634</v>
      </c>
      <c r="R205" s="10"/>
    </row>
    <row r="206" spans="1:18" x14ac:dyDescent="0.25">
      <c r="A206" s="9" t="s">
        <v>2543</v>
      </c>
      <c r="B206" s="9">
        <v>680200033</v>
      </c>
      <c r="C206" s="9" t="s">
        <v>317</v>
      </c>
      <c r="D206" s="9" t="s">
        <v>318</v>
      </c>
      <c r="E206" s="9" t="s">
        <v>319</v>
      </c>
      <c r="F206" s="14">
        <v>1842</v>
      </c>
      <c r="G206" s="14">
        <v>100</v>
      </c>
      <c r="H206" s="14">
        <v>1742</v>
      </c>
      <c r="I206" s="15">
        <v>738</v>
      </c>
      <c r="J206" s="16">
        <f t="shared" si="18"/>
        <v>40.065146579804562</v>
      </c>
      <c r="K206" s="12">
        <f t="shared" si="19"/>
        <v>-80.934853420195438</v>
      </c>
      <c r="L206" s="15">
        <v>0</v>
      </c>
      <c r="M206" s="16">
        <f t="shared" si="20"/>
        <v>0</v>
      </c>
      <c r="N206" s="13">
        <f t="shared" si="21"/>
        <v>-2</v>
      </c>
      <c r="O206" s="15">
        <v>338</v>
      </c>
      <c r="P206" s="16">
        <f t="shared" si="22"/>
        <v>18.349619978284473</v>
      </c>
      <c r="Q206" s="13">
        <f t="shared" si="23"/>
        <v>-81.650380021715534</v>
      </c>
      <c r="R206" s="10"/>
    </row>
    <row r="207" spans="1:18" x14ac:dyDescent="0.25">
      <c r="A207" s="9" t="s">
        <v>2543</v>
      </c>
      <c r="B207" s="9">
        <v>680200037</v>
      </c>
      <c r="C207" s="9" t="s">
        <v>343</v>
      </c>
      <c r="D207" s="9" t="s">
        <v>165</v>
      </c>
      <c r="E207" s="9" t="s">
        <v>344</v>
      </c>
      <c r="F207" s="14">
        <v>1176</v>
      </c>
      <c r="G207" s="14">
        <v>58</v>
      </c>
      <c r="H207" s="14">
        <v>1118</v>
      </c>
      <c r="I207" s="15">
        <v>946</v>
      </c>
      <c r="J207" s="16">
        <f t="shared" si="18"/>
        <v>80.442176870748298</v>
      </c>
      <c r="K207" s="12">
        <f t="shared" si="19"/>
        <v>-40.557823129251702</v>
      </c>
      <c r="L207" s="15">
        <v>23</v>
      </c>
      <c r="M207" s="16">
        <f t="shared" si="20"/>
        <v>1.9557823129251701</v>
      </c>
      <c r="N207" s="13">
        <f t="shared" si="21"/>
        <v>-4.421768707482987E-2</v>
      </c>
      <c r="O207" s="15">
        <v>263</v>
      </c>
      <c r="P207" s="16">
        <f t="shared" si="22"/>
        <v>22.363945578231291</v>
      </c>
      <c r="Q207" s="13">
        <f t="shared" si="23"/>
        <v>-77.636054421768705</v>
      </c>
      <c r="R207" s="10"/>
    </row>
    <row r="208" spans="1:18" x14ac:dyDescent="0.25">
      <c r="A208" s="9" t="s">
        <v>2543</v>
      </c>
      <c r="B208" s="9">
        <v>680200002</v>
      </c>
      <c r="C208" s="9" t="s">
        <v>348</v>
      </c>
      <c r="D208" s="9" t="s">
        <v>349</v>
      </c>
      <c r="E208" s="9" t="s">
        <v>350</v>
      </c>
      <c r="F208" s="14">
        <v>2584</v>
      </c>
      <c r="G208" s="14">
        <v>200</v>
      </c>
      <c r="H208" s="14">
        <v>2384</v>
      </c>
      <c r="I208" s="15">
        <v>3038</v>
      </c>
      <c r="J208" s="16">
        <f t="shared" si="18"/>
        <v>117.56965944272446</v>
      </c>
      <c r="K208" s="12">
        <f t="shared" si="19"/>
        <v>-3.4303405572755423</v>
      </c>
      <c r="L208" s="15">
        <v>9</v>
      </c>
      <c r="M208" s="16">
        <f t="shared" si="20"/>
        <v>0.34829721362229099</v>
      </c>
      <c r="N208" s="13">
        <f t="shared" si="21"/>
        <v>-1.651702786377709</v>
      </c>
      <c r="O208" s="15">
        <v>581</v>
      </c>
      <c r="P208" s="16">
        <f t="shared" si="22"/>
        <v>22.484520123839008</v>
      </c>
      <c r="Q208" s="13">
        <f t="shared" si="23"/>
        <v>-77.515479876160995</v>
      </c>
      <c r="R208" s="10"/>
    </row>
    <row r="209" spans="1:18" x14ac:dyDescent="0.25">
      <c r="A209" s="9" t="s">
        <v>2543</v>
      </c>
      <c r="B209" s="9">
        <v>440200010</v>
      </c>
      <c r="C209" s="9" t="s">
        <v>353</v>
      </c>
      <c r="D209" s="9" t="s">
        <v>354</v>
      </c>
      <c r="E209" s="9" t="s">
        <v>355</v>
      </c>
      <c r="F209" s="14">
        <v>2359</v>
      </c>
      <c r="G209" s="14">
        <v>280</v>
      </c>
      <c r="H209" s="14">
        <v>2079</v>
      </c>
      <c r="I209" s="15">
        <v>1647</v>
      </c>
      <c r="J209" s="16">
        <f t="shared" si="18"/>
        <v>69.817719372615514</v>
      </c>
      <c r="K209" s="12">
        <f t="shared" si="19"/>
        <v>-51.182280627384486</v>
      </c>
      <c r="L209" s="15">
        <v>15</v>
      </c>
      <c r="M209" s="16">
        <f t="shared" si="20"/>
        <v>0.63586265366680794</v>
      </c>
      <c r="N209" s="13">
        <f t="shared" si="21"/>
        <v>-1.3641373463331921</v>
      </c>
      <c r="O209" s="15">
        <v>561</v>
      </c>
      <c r="P209" s="16">
        <f t="shared" si="22"/>
        <v>23.781263247138618</v>
      </c>
      <c r="Q209" s="13">
        <f t="shared" si="23"/>
        <v>-76.218736752861389</v>
      </c>
      <c r="R209" s="10"/>
    </row>
    <row r="210" spans="1:18" x14ac:dyDescent="0.25">
      <c r="A210" s="9" t="s">
        <v>2543</v>
      </c>
      <c r="B210" s="9">
        <v>680200010</v>
      </c>
      <c r="C210" s="9" t="s">
        <v>356</v>
      </c>
      <c r="D210" s="9" t="s">
        <v>82</v>
      </c>
      <c r="E210" s="9" t="s">
        <v>357</v>
      </c>
      <c r="F210" s="14">
        <v>1992</v>
      </c>
      <c r="G210" s="14">
        <v>651</v>
      </c>
      <c r="H210" s="14">
        <v>1341</v>
      </c>
      <c r="I210" s="15">
        <v>2542</v>
      </c>
      <c r="J210" s="16">
        <f t="shared" si="18"/>
        <v>127.61044176706828</v>
      </c>
      <c r="K210" s="12">
        <f t="shared" si="19"/>
        <v>6.6104417670682807</v>
      </c>
      <c r="L210" s="15">
        <v>0</v>
      </c>
      <c r="M210" s="16">
        <f t="shared" si="20"/>
        <v>0</v>
      </c>
      <c r="N210" s="13">
        <f t="shared" si="21"/>
        <v>-2</v>
      </c>
      <c r="O210" s="15">
        <v>483</v>
      </c>
      <c r="P210" s="16">
        <f t="shared" si="22"/>
        <v>24.246987951807228</v>
      </c>
      <c r="Q210" s="13">
        <f t="shared" si="23"/>
        <v>-75.753012048192772</v>
      </c>
      <c r="R210" s="10"/>
    </row>
    <row r="211" spans="1:18" x14ac:dyDescent="0.25">
      <c r="A211" s="9" t="s">
        <v>2543</v>
      </c>
      <c r="B211" s="9">
        <v>681800002</v>
      </c>
      <c r="C211" s="9" t="s">
        <v>366</v>
      </c>
      <c r="D211" s="9" t="s">
        <v>367</v>
      </c>
      <c r="E211" s="9" t="s">
        <v>368</v>
      </c>
      <c r="F211" s="14">
        <v>2149</v>
      </c>
      <c r="G211" s="14">
        <v>366</v>
      </c>
      <c r="H211" s="14">
        <v>1783</v>
      </c>
      <c r="I211" s="15">
        <v>2040</v>
      </c>
      <c r="J211" s="16">
        <f t="shared" si="18"/>
        <v>94.9278734295021</v>
      </c>
      <c r="K211" s="12">
        <f t="shared" si="19"/>
        <v>-26.0721265704979</v>
      </c>
      <c r="L211" s="15">
        <v>40</v>
      </c>
      <c r="M211" s="16">
        <f t="shared" si="20"/>
        <v>1.8613308515588647</v>
      </c>
      <c r="N211" s="13">
        <f t="shared" si="21"/>
        <v>-0.13866914844113531</v>
      </c>
      <c r="O211" s="15">
        <v>537</v>
      </c>
      <c r="P211" s="16">
        <f t="shared" si="22"/>
        <v>24.988366682177755</v>
      </c>
      <c r="Q211" s="13">
        <f t="shared" si="23"/>
        <v>-75.011633317822245</v>
      </c>
      <c r="R211" s="10"/>
    </row>
    <row r="212" spans="1:18" x14ac:dyDescent="0.25">
      <c r="A212" s="9" t="s">
        <v>2543</v>
      </c>
      <c r="B212" s="9">
        <v>440800003</v>
      </c>
      <c r="C212" s="9" t="s">
        <v>372</v>
      </c>
      <c r="D212" s="9" t="s">
        <v>69</v>
      </c>
      <c r="E212" s="9" t="s">
        <v>373</v>
      </c>
      <c r="F212" s="14">
        <v>1596</v>
      </c>
      <c r="G212" s="14">
        <v>189</v>
      </c>
      <c r="H212" s="14">
        <v>1407</v>
      </c>
      <c r="I212" s="15">
        <v>861</v>
      </c>
      <c r="J212" s="16">
        <f t="shared" si="18"/>
        <v>53.94736842105263</v>
      </c>
      <c r="K212" s="12">
        <f t="shared" si="19"/>
        <v>-67.05263157894737</v>
      </c>
      <c r="L212" s="15">
        <v>23</v>
      </c>
      <c r="M212" s="16">
        <f t="shared" si="20"/>
        <v>1.4411027568922306</v>
      </c>
      <c r="N212" s="13">
        <f t="shared" si="21"/>
        <v>-0.55889724310776945</v>
      </c>
      <c r="O212" s="15">
        <v>412</v>
      </c>
      <c r="P212" s="16">
        <f t="shared" si="22"/>
        <v>25.814536340852129</v>
      </c>
      <c r="Q212" s="13">
        <f t="shared" si="23"/>
        <v>-74.185463659147871</v>
      </c>
      <c r="R212" s="10"/>
    </row>
    <row r="213" spans="1:18" x14ac:dyDescent="0.25">
      <c r="A213" s="9" t="s">
        <v>2543</v>
      </c>
      <c r="B213" s="9">
        <v>601000011</v>
      </c>
      <c r="C213" s="9" t="s">
        <v>398</v>
      </c>
      <c r="D213" s="9" t="s">
        <v>399</v>
      </c>
      <c r="E213" s="9" t="s">
        <v>400</v>
      </c>
      <c r="F213" s="14">
        <v>1687</v>
      </c>
      <c r="G213" s="14">
        <v>0</v>
      </c>
      <c r="H213" s="14">
        <v>1687</v>
      </c>
      <c r="I213" s="15">
        <v>1999</v>
      </c>
      <c r="J213" s="16">
        <f t="shared" si="18"/>
        <v>118.49436870183759</v>
      </c>
      <c r="K213" s="12">
        <f t="shared" si="19"/>
        <v>-2.5056312981624131</v>
      </c>
      <c r="L213" s="15">
        <v>1</v>
      </c>
      <c r="M213" s="16">
        <f t="shared" si="20"/>
        <v>5.9276822762299938E-2</v>
      </c>
      <c r="N213" s="13">
        <f t="shared" si="21"/>
        <v>-1.9407231772377</v>
      </c>
      <c r="O213" s="15">
        <v>472</v>
      </c>
      <c r="P213" s="16">
        <f t="shared" si="22"/>
        <v>27.978660343805572</v>
      </c>
      <c r="Q213" s="13">
        <f t="shared" si="23"/>
        <v>-72.021339656194428</v>
      </c>
      <c r="R213" s="10"/>
    </row>
    <row r="214" spans="1:18" x14ac:dyDescent="0.25">
      <c r="A214" s="9" t="s">
        <v>2543</v>
      </c>
      <c r="B214" s="9">
        <v>680200008</v>
      </c>
      <c r="C214" s="9" t="s">
        <v>437</v>
      </c>
      <c r="D214" s="9" t="s">
        <v>35</v>
      </c>
      <c r="E214" s="9" t="s">
        <v>438</v>
      </c>
      <c r="F214" s="14">
        <v>563</v>
      </c>
      <c r="G214" s="14">
        <v>7</v>
      </c>
      <c r="H214" s="14">
        <v>556</v>
      </c>
      <c r="I214" s="15">
        <v>379</v>
      </c>
      <c r="J214" s="16">
        <f t="shared" si="18"/>
        <v>67.317939609236234</v>
      </c>
      <c r="K214" s="12">
        <f t="shared" si="19"/>
        <v>-53.682060390763766</v>
      </c>
      <c r="L214" s="15">
        <v>0</v>
      </c>
      <c r="M214" s="16">
        <f t="shared" si="20"/>
        <v>0</v>
      </c>
      <c r="N214" s="13">
        <f t="shared" si="21"/>
        <v>-2</v>
      </c>
      <c r="O214" s="15">
        <v>170</v>
      </c>
      <c r="P214" s="16">
        <f t="shared" si="22"/>
        <v>30.195381882770871</v>
      </c>
      <c r="Q214" s="13">
        <f t="shared" si="23"/>
        <v>-69.804618117229126</v>
      </c>
      <c r="R214" s="10"/>
    </row>
    <row r="215" spans="1:18" x14ac:dyDescent="0.25">
      <c r="A215" s="9" t="s">
        <v>2543</v>
      </c>
      <c r="B215" s="9">
        <v>761200007</v>
      </c>
      <c r="C215" s="9" t="s">
        <v>457</v>
      </c>
      <c r="D215" s="9" t="s">
        <v>176</v>
      </c>
      <c r="E215" s="9" t="s">
        <v>458</v>
      </c>
      <c r="F215" s="14">
        <v>1873</v>
      </c>
      <c r="G215" s="14">
        <v>653</v>
      </c>
      <c r="H215" s="14">
        <v>1220</v>
      </c>
      <c r="I215" s="15">
        <v>2130</v>
      </c>
      <c r="J215" s="16">
        <f t="shared" si="18"/>
        <v>113.72130272290444</v>
      </c>
      <c r="K215" s="12">
        <f t="shared" si="19"/>
        <v>-7.27869727709556</v>
      </c>
      <c r="L215" s="15">
        <v>46</v>
      </c>
      <c r="M215" s="16">
        <f t="shared" si="20"/>
        <v>2.4559530165509877</v>
      </c>
      <c r="N215" s="13">
        <f t="shared" si="21"/>
        <v>0.45595301655098774</v>
      </c>
      <c r="O215" s="15">
        <v>597</v>
      </c>
      <c r="P215" s="16">
        <f t="shared" si="22"/>
        <v>31.873998932194343</v>
      </c>
      <c r="Q215" s="13">
        <f t="shared" si="23"/>
        <v>-68.12600106780566</v>
      </c>
      <c r="R215" s="10"/>
    </row>
    <row r="216" spans="1:18" x14ac:dyDescent="0.25">
      <c r="A216" s="9" t="s">
        <v>2543</v>
      </c>
      <c r="B216" s="9">
        <v>780200006</v>
      </c>
      <c r="C216" s="9" t="s">
        <v>486</v>
      </c>
      <c r="D216" s="9" t="s">
        <v>48</v>
      </c>
      <c r="E216" s="9" t="s">
        <v>487</v>
      </c>
      <c r="F216" s="14">
        <v>838</v>
      </c>
      <c r="G216" s="14">
        <v>124</v>
      </c>
      <c r="H216" s="14">
        <v>714</v>
      </c>
      <c r="I216" s="15">
        <v>1782</v>
      </c>
      <c r="J216" s="16">
        <f t="shared" si="18"/>
        <v>212.64916467780429</v>
      </c>
      <c r="K216" s="12">
        <f t="shared" si="19"/>
        <v>91.649164677804293</v>
      </c>
      <c r="L216" s="15">
        <v>85</v>
      </c>
      <c r="M216" s="16">
        <f t="shared" si="20"/>
        <v>10.143198090692124</v>
      </c>
      <c r="N216" s="13">
        <f t="shared" si="21"/>
        <v>8.143198090692124</v>
      </c>
      <c r="O216" s="15">
        <v>292</v>
      </c>
      <c r="P216" s="16">
        <f t="shared" si="22"/>
        <v>34.844868735083537</v>
      </c>
      <c r="Q216" s="13">
        <f t="shared" si="23"/>
        <v>-65.155131264916463</v>
      </c>
      <c r="R216" s="10"/>
    </row>
    <row r="217" spans="1:18" x14ac:dyDescent="0.25">
      <c r="A217" s="9" t="s">
        <v>2543</v>
      </c>
      <c r="B217" s="9">
        <v>600200002</v>
      </c>
      <c r="C217" s="9" t="s">
        <v>499</v>
      </c>
      <c r="D217" s="9" t="s">
        <v>500</v>
      </c>
      <c r="E217" s="9" t="s">
        <v>501</v>
      </c>
      <c r="F217" s="14">
        <v>1482</v>
      </c>
      <c r="G217" s="14">
        <v>1</v>
      </c>
      <c r="H217" s="14">
        <v>1481</v>
      </c>
      <c r="I217" s="15">
        <v>4193</v>
      </c>
      <c r="J217" s="16">
        <f t="shared" si="18"/>
        <v>282.92847503373821</v>
      </c>
      <c r="K217" s="12">
        <f t="shared" si="19"/>
        <v>161.92847503373821</v>
      </c>
      <c r="L217" s="15">
        <v>0</v>
      </c>
      <c r="M217" s="16">
        <f t="shared" si="20"/>
        <v>0</v>
      </c>
      <c r="N217" s="13">
        <f t="shared" si="21"/>
        <v>-2</v>
      </c>
      <c r="O217" s="15">
        <v>540</v>
      </c>
      <c r="P217" s="16">
        <f t="shared" si="22"/>
        <v>36.43724696356275</v>
      </c>
      <c r="Q217" s="13">
        <f t="shared" si="23"/>
        <v>-63.56275303643725</v>
      </c>
      <c r="R217" s="10"/>
    </row>
    <row r="218" spans="1:18" x14ac:dyDescent="0.25">
      <c r="A218" s="9" t="s">
        <v>2543</v>
      </c>
      <c r="B218" s="9">
        <v>600200015</v>
      </c>
      <c r="C218" s="9" t="s">
        <v>564</v>
      </c>
      <c r="D218" s="9" t="s">
        <v>565</v>
      </c>
      <c r="E218" s="9" t="s">
        <v>566</v>
      </c>
      <c r="F218" s="14">
        <v>1357</v>
      </c>
      <c r="G218" s="14">
        <v>0</v>
      </c>
      <c r="H218" s="14">
        <v>1357</v>
      </c>
      <c r="I218" s="15">
        <v>2146</v>
      </c>
      <c r="J218" s="16">
        <f t="shared" si="18"/>
        <v>158.14296241709653</v>
      </c>
      <c r="K218" s="12">
        <f t="shared" si="19"/>
        <v>37.142962417096527</v>
      </c>
      <c r="L218" s="15">
        <v>0</v>
      </c>
      <c r="M218" s="16">
        <f t="shared" si="20"/>
        <v>0</v>
      </c>
      <c r="N218" s="13">
        <f t="shared" si="21"/>
        <v>-2</v>
      </c>
      <c r="O218" s="15">
        <v>543</v>
      </c>
      <c r="P218" s="16">
        <f t="shared" si="22"/>
        <v>40.01473839351511</v>
      </c>
      <c r="Q218" s="13">
        <f t="shared" si="23"/>
        <v>-59.98526160648489</v>
      </c>
      <c r="R218" s="10"/>
    </row>
    <row r="219" spans="1:18" x14ac:dyDescent="0.25">
      <c r="A219" s="9" t="s">
        <v>2543</v>
      </c>
      <c r="B219" s="9">
        <v>681000006</v>
      </c>
      <c r="C219" s="9" t="s">
        <v>578</v>
      </c>
      <c r="D219" s="9" t="s">
        <v>176</v>
      </c>
      <c r="E219" s="9" t="s">
        <v>579</v>
      </c>
      <c r="F219" s="14">
        <v>1731</v>
      </c>
      <c r="G219" s="14">
        <v>7</v>
      </c>
      <c r="H219" s="14">
        <v>1724</v>
      </c>
      <c r="I219" s="15">
        <v>1928</v>
      </c>
      <c r="J219" s="16">
        <f t="shared" si="18"/>
        <v>111.38070479491624</v>
      </c>
      <c r="K219" s="12">
        <f t="shared" si="19"/>
        <v>-9.619295205083759</v>
      </c>
      <c r="L219" s="15">
        <v>68</v>
      </c>
      <c r="M219" s="16">
        <f t="shared" si="20"/>
        <v>3.9283651068746388</v>
      </c>
      <c r="N219" s="13">
        <f t="shared" si="21"/>
        <v>1.9283651068746388</v>
      </c>
      <c r="O219" s="15">
        <v>708</v>
      </c>
      <c r="P219" s="16">
        <f t="shared" si="22"/>
        <v>40.901213171577119</v>
      </c>
      <c r="Q219" s="13">
        <f t="shared" si="23"/>
        <v>-59.098786828422881</v>
      </c>
      <c r="R219" s="10"/>
    </row>
    <row r="220" spans="1:18" x14ac:dyDescent="0.25">
      <c r="A220" s="9" t="s">
        <v>2543</v>
      </c>
      <c r="B220" s="9">
        <v>50000139</v>
      </c>
      <c r="C220" s="9" t="s">
        <v>583</v>
      </c>
      <c r="D220" s="9" t="s">
        <v>165</v>
      </c>
      <c r="E220" s="9" t="s">
        <v>584</v>
      </c>
      <c r="F220" s="14">
        <v>2576</v>
      </c>
      <c r="G220" s="14">
        <v>438</v>
      </c>
      <c r="H220" s="14">
        <v>2138</v>
      </c>
      <c r="I220" s="15">
        <v>2539</v>
      </c>
      <c r="J220" s="16">
        <f t="shared" si="18"/>
        <v>98.563664596273298</v>
      </c>
      <c r="K220" s="12">
        <f t="shared" si="19"/>
        <v>-22.436335403726702</v>
      </c>
      <c r="L220" s="15">
        <v>24</v>
      </c>
      <c r="M220" s="16">
        <f t="shared" si="20"/>
        <v>0.93167701863354035</v>
      </c>
      <c r="N220" s="13">
        <f t="shared" si="21"/>
        <v>-1.0683229813664596</v>
      </c>
      <c r="O220" s="15">
        <v>1064</v>
      </c>
      <c r="P220" s="16">
        <f t="shared" si="22"/>
        <v>41.304347826086953</v>
      </c>
      <c r="Q220" s="13">
        <f t="shared" si="23"/>
        <v>-58.695652173913047</v>
      </c>
      <c r="R220" s="10"/>
    </row>
    <row r="221" spans="1:18" x14ac:dyDescent="0.25">
      <c r="A221" s="9" t="s">
        <v>2543</v>
      </c>
      <c r="B221" s="9">
        <v>50000022</v>
      </c>
      <c r="C221" s="9" t="s">
        <v>585</v>
      </c>
      <c r="D221" s="9" t="s">
        <v>586</v>
      </c>
      <c r="E221" s="9" t="s">
        <v>587</v>
      </c>
      <c r="F221" s="14">
        <v>1511</v>
      </c>
      <c r="G221" s="14">
        <v>4</v>
      </c>
      <c r="H221" s="14">
        <v>1507</v>
      </c>
      <c r="I221" s="15">
        <v>1998</v>
      </c>
      <c r="J221" s="16">
        <f t="shared" si="18"/>
        <v>132.23031105228327</v>
      </c>
      <c r="K221" s="12">
        <f t="shared" si="19"/>
        <v>11.23031105228327</v>
      </c>
      <c r="L221" s="15">
        <v>13</v>
      </c>
      <c r="M221" s="16">
        <f t="shared" si="20"/>
        <v>0.8603573792190603</v>
      </c>
      <c r="N221" s="13">
        <f t="shared" si="21"/>
        <v>-1.1396426207809398</v>
      </c>
      <c r="O221" s="15">
        <v>629</v>
      </c>
      <c r="P221" s="16">
        <f t="shared" si="22"/>
        <v>41.628060886829914</v>
      </c>
      <c r="Q221" s="13">
        <f t="shared" si="23"/>
        <v>-58.371939113170086</v>
      </c>
      <c r="R221" s="10"/>
    </row>
    <row r="222" spans="1:18" x14ac:dyDescent="0.25">
      <c r="A222" s="9" t="s">
        <v>2543</v>
      </c>
      <c r="B222" s="9">
        <v>50075438</v>
      </c>
      <c r="C222" s="9" t="s">
        <v>606</v>
      </c>
      <c r="D222" s="9" t="s">
        <v>42</v>
      </c>
      <c r="E222" s="9" t="s">
        <v>425</v>
      </c>
      <c r="F222" s="14">
        <v>3254</v>
      </c>
      <c r="G222" s="14">
        <v>1</v>
      </c>
      <c r="H222" s="14">
        <v>3253</v>
      </c>
      <c r="I222" s="15">
        <v>4447</v>
      </c>
      <c r="J222" s="16">
        <f t="shared" si="18"/>
        <v>136.66256914566688</v>
      </c>
      <c r="K222" s="12">
        <f t="shared" si="19"/>
        <v>15.662569145666879</v>
      </c>
      <c r="L222" s="15">
        <v>19</v>
      </c>
      <c r="M222" s="16">
        <f t="shared" si="20"/>
        <v>0.58389674247080514</v>
      </c>
      <c r="N222" s="13">
        <f t="shared" si="21"/>
        <v>-1.416103257529195</v>
      </c>
      <c r="O222" s="15">
        <v>1405</v>
      </c>
      <c r="P222" s="16">
        <f t="shared" si="22"/>
        <v>43.177627535341117</v>
      </c>
      <c r="Q222" s="13">
        <f t="shared" si="23"/>
        <v>-56.822372464658883</v>
      </c>
      <c r="R222" s="10"/>
    </row>
    <row r="223" spans="1:18" x14ac:dyDescent="0.25">
      <c r="A223" s="9" t="s">
        <v>2543</v>
      </c>
      <c r="B223" s="9">
        <v>50000138</v>
      </c>
      <c r="C223" s="9" t="s">
        <v>618</v>
      </c>
      <c r="D223" s="9" t="s">
        <v>562</v>
      </c>
      <c r="E223" s="9" t="s">
        <v>619</v>
      </c>
      <c r="F223" s="14">
        <v>5017</v>
      </c>
      <c r="G223" s="14">
        <v>1761</v>
      </c>
      <c r="H223" s="14">
        <v>3256</v>
      </c>
      <c r="I223" s="15">
        <v>4800</v>
      </c>
      <c r="J223" s="16">
        <f t="shared" si="18"/>
        <v>95.674705999601343</v>
      </c>
      <c r="K223" s="12">
        <f t="shared" si="19"/>
        <v>-25.325294000398657</v>
      </c>
      <c r="L223" s="15">
        <v>48</v>
      </c>
      <c r="M223" s="16">
        <f t="shared" si="20"/>
        <v>0.9567470599960135</v>
      </c>
      <c r="N223" s="13">
        <f t="shared" si="21"/>
        <v>-1.0432529400039865</v>
      </c>
      <c r="O223" s="15">
        <v>2246</v>
      </c>
      <c r="P223" s="16">
        <f t="shared" si="22"/>
        <v>44.767789515646797</v>
      </c>
      <c r="Q223" s="13">
        <f t="shared" si="23"/>
        <v>-55.232210484353203</v>
      </c>
      <c r="R223" s="10"/>
    </row>
    <row r="224" spans="1:18" x14ac:dyDescent="0.25">
      <c r="A224" s="9" t="s">
        <v>2543</v>
      </c>
      <c r="B224" s="9">
        <v>781800008</v>
      </c>
      <c r="C224" s="9" t="s">
        <v>639</v>
      </c>
      <c r="D224" s="9" t="s">
        <v>222</v>
      </c>
      <c r="E224" s="9" t="s">
        <v>640</v>
      </c>
      <c r="F224" s="14">
        <v>1819</v>
      </c>
      <c r="G224" s="14">
        <v>87</v>
      </c>
      <c r="H224" s="14">
        <v>1732</v>
      </c>
      <c r="I224" s="15">
        <v>2211</v>
      </c>
      <c r="J224" s="16">
        <f t="shared" si="18"/>
        <v>121.55030236393623</v>
      </c>
      <c r="K224" s="12">
        <f t="shared" si="19"/>
        <v>0.55030236393622545</v>
      </c>
      <c r="L224" s="15">
        <v>56</v>
      </c>
      <c r="M224" s="16">
        <f t="shared" si="20"/>
        <v>3.0786146234194613</v>
      </c>
      <c r="N224" s="13">
        <f t="shared" si="21"/>
        <v>1.0786146234194613</v>
      </c>
      <c r="O224" s="15">
        <v>833</v>
      </c>
      <c r="P224" s="16">
        <f t="shared" si="22"/>
        <v>45.794392523364486</v>
      </c>
      <c r="Q224" s="13">
        <f t="shared" si="23"/>
        <v>-54.205607476635514</v>
      </c>
      <c r="R224" s="10"/>
    </row>
    <row r="225" spans="1:18" x14ac:dyDescent="0.25">
      <c r="A225" s="9" t="s">
        <v>2543</v>
      </c>
      <c r="B225" s="9">
        <v>781800015</v>
      </c>
      <c r="C225" s="9" t="s">
        <v>644</v>
      </c>
      <c r="D225" s="9" t="s">
        <v>146</v>
      </c>
      <c r="E225" s="9" t="s">
        <v>645</v>
      </c>
      <c r="F225" s="14">
        <v>1480</v>
      </c>
      <c r="G225" s="14">
        <v>24</v>
      </c>
      <c r="H225" s="14">
        <v>1456</v>
      </c>
      <c r="I225" s="15">
        <v>1211</v>
      </c>
      <c r="J225" s="16">
        <f t="shared" si="18"/>
        <v>81.824324324324323</v>
      </c>
      <c r="K225" s="12">
        <f t="shared" si="19"/>
        <v>-39.175675675675677</v>
      </c>
      <c r="L225" s="15">
        <v>4</v>
      </c>
      <c r="M225" s="16">
        <f t="shared" si="20"/>
        <v>0.27027027027027029</v>
      </c>
      <c r="N225" s="13">
        <f t="shared" si="21"/>
        <v>-1.7297297297297298</v>
      </c>
      <c r="O225" s="15">
        <v>679</v>
      </c>
      <c r="P225" s="16">
        <f t="shared" si="22"/>
        <v>45.878378378378379</v>
      </c>
      <c r="Q225" s="13">
        <f t="shared" si="23"/>
        <v>-54.121621621621621</v>
      </c>
      <c r="R225" s="10"/>
    </row>
    <row r="226" spans="1:18" x14ac:dyDescent="0.25">
      <c r="A226" s="9" t="s">
        <v>2543</v>
      </c>
      <c r="B226" s="9">
        <v>210075424</v>
      </c>
      <c r="C226" s="9" t="s">
        <v>646</v>
      </c>
      <c r="D226" s="9" t="s">
        <v>647</v>
      </c>
      <c r="E226" s="9" t="s">
        <v>648</v>
      </c>
      <c r="F226" s="14">
        <v>1029</v>
      </c>
      <c r="G226" s="14">
        <v>3</v>
      </c>
      <c r="H226" s="14">
        <v>1026</v>
      </c>
      <c r="I226" s="15">
        <v>831</v>
      </c>
      <c r="J226" s="16">
        <f t="shared" si="18"/>
        <v>80.75801749271136</v>
      </c>
      <c r="K226" s="12">
        <f t="shared" si="19"/>
        <v>-40.24198250728864</v>
      </c>
      <c r="L226" s="15">
        <v>9</v>
      </c>
      <c r="M226" s="16">
        <f t="shared" si="20"/>
        <v>0.87463556851311952</v>
      </c>
      <c r="N226" s="13">
        <f t="shared" si="21"/>
        <v>-1.1253644314868805</v>
      </c>
      <c r="O226" s="15">
        <v>474</v>
      </c>
      <c r="P226" s="16">
        <f t="shared" si="22"/>
        <v>46.064139941690961</v>
      </c>
      <c r="Q226" s="13">
        <f t="shared" si="23"/>
        <v>-53.935860058309039</v>
      </c>
      <c r="R226" s="10"/>
    </row>
    <row r="227" spans="1:18" x14ac:dyDescent="0.25">
      <c r="A227" s="9" t="s">
        <v>2543</v>
      </c>
      <c r="B227" s="9">
        <v>210000067</v>
      </c>
      <c r="C227" s="9" t="s">
        <v>651</v>
      </c>
      <c r="D227" s="9" t="s">
        <v>652</v>
      </c>
      <c r="E227" s="9" t="s">
        <v>653</v>
      </c>
      <c r="F227" s="14">
        <v>1864</v>
      </c>
      <c r="G227" s="14">
        <v>129</v>
      </c>
      <c r="H227" s="14">
        <v>1735</v>
      </c>
      <c r="I227" s="15">
        <v>421</v>
      </c>
      <c r="J227" s="16">
        <f t="shared" si="18"/>
        <v>22.585836909871247</v>
      </c>
      <c r="K227" s="12">
        <f t="shared" si="19"/>
        <v>-98.414163090128753</v>
      </c>
      <c r="L227" s="15">
        <v>9</v>
      </c>
      <c r="M227" s="16">
        <f t="shared" si="20"/>
        <v>0.48283261802575111</v>
      </c>
      <c r="N227" s="13">
        <f t="shared" si="21"/>
        <v>-1.5171673819742488</v>
      </c>
      <c r="O227" s="15">
        <v>866</v>
      </c>
      <c r="P227" s="16">
        <f t="shared" si="22"/>
        <v>46.459227467811161</v>
      </c>
      <c r="Q227" s="13">
        <f t="shared" si="23"/>
        <v>-53.540772532188839</v>
      </c>
      <c r="R227" s="10"/>
    </row>
    <row r="228" spans="1:18" x14ac:dyDescent="0.25">
      <c r="A228" s="9" t="s">
        <v>2543</v>
      </c>
      <c r="B228" s="9">
        <v>50065401</v>
      </c>
      <c r="C228" s="9" t="s">
        <v>666</v>
      </c>
      <c r="D228" s="9" t="s">
        <v>667</v>
      </c>
      <c r="E228" s="9" t="s">
        <v>668</v>
      </c>
      <c r="F228" s="14">
        <v>2905</v>
      </c>
      <c r="G228" s="14">
        <v>14</v>
      </c>
      <c r="H228" s="14">
        <v>2891</v>
      </c>
      <c r="I228" s="15">
        <v>848</v>
      </c>
      <c r="J228" s="16">
        <f t="shared" si="18"/>
        <v>29.19104991394148</v>
      </c>
      <c r="K228" s="12">
        <f t="shared" si="19"/>
        <v>-91.808950086058516</v>
      </c>
      <c r="L228" s="15">
        <v>21</v>
      </c>
      <c r="M228" s="16">
        <f t="shared" si="20"/>
        <v>0.72289156626506024</v>
      </c>
      <c r="N228" s="13">
        <f t="shared" si="21"/>
        <v>-1.2771084337349397</v>
      </c>
      <c r="O228" s="15">
        <v>1381</v>
      </c>
      <c r="P228" s="16">
        <f t="shared" si="22"/>
        <v>47.538726333907057</v>
      </c>
      <c r="Q228" s="13">
        <f t="shared" si="23"/>
        <v>-52.461273666092943</v>
      </c>
      <c r="R228" s="10"/>
    </row>
    <row r="229" spans="1:18" x14ac:dyDescent="0.25">
      <c r="A229" s="9" t="s">
        <v>2543</v>
      </c>
      <c r="B229" s="9">
        <v>50075433</v>
      </c>
      <c r="C229" s="9" t="s">
        <v>675</v>
      </c>
      <c r="D229" s="9" t="s">
        <v>69</v>
      </c>
      <c r="E229" s="9" t="s">
        <v>676</v>
      </c>
      <c r="F229" s="14">
        <v>1619</v>
      </c>
      <c r="G229" s="14">
        <v>620</v>
      </c>
      <c r="H229" s="14">
        <v>999</v>
      </c>
      <c r="I229" s="15">
        <v>2567</v>
      </c>
      <c r="J229" s="16">
        <f t="shared" si="18"/>
        <v>158.55466337245213</v>
      </c>
      <c r="K229" s="12">
        <f t="shared" si="19"/>
        <v>37.554663372452126</v>
      </c>
      <c r="L229" s="15">
        <v>1</v>
      </c>
      <c r="M229" s="16">
        <f t="shared" si="20"/>
        <v>6.1766522544780732E-2</v>
      </c>
      <c r="N229" s="13">
        <f t="shared" si="21"/>
        <v>-1.9382334774552192</v>
      </c>
      <c r="O229" s="15">
        <v>777</v>
      </c>
      <c r="P229" s="16">
        <f t="shared" si="22"/>
        <v>47.992588017294622</v>
      </c>
      <c r="Q229" s="13">
        <f t="shared" si="23"/>
        <v>-52.007411982705378</v>
      </c>
      <c r="R229" s="10"/>
    </row>
    <row r="230" spans="1:18" x14ac:dyDescent="0.25">
      <c r="A230" s="9" t="s">
        <v>2543</v>
      </c>
      <c r="B230" s="9">
        <v>50075429</v>
      </c>
      <c r="C230" s="9" t="s">
        <v>690</v>
      </c>
      <c r="D230" s="9" t="s">
        <v>691</v>
      </c>
      <c r="E230" s="9" t="s">
        <v>692</v>
      </c>
      <c r="F230" s="14">
        <v>2697</v>
      </c>
      <c r="G230" s="14">
        <v>769</v>
      </c>
      <c r="H230" s="14">
        <v>1928</v>
      </c>
      <c r="I230" s="15">
        <v>3573</v>
      </c>
      <c r="J230" s="16">
        <f t="shared" si="18"/>
        <v>132.48053392658511</v>
      </c>
      <c r="K230" s="12">
        <f t="shared" si="19"/>
        <v>11.48053392658511</v>
      </c>
      <c r="L230" s="15">
        <v>207</v>
      </c>
      <c r="M230" s="16">
        <f t="shared" si="20"/>
        <v>7.6751946607341486</v>
      </c>
      <c r="N230" s="13">
        <f t="shared" si="21"/>
        <v>5.6751946607341486</v>
      </c>
      <c r="O230" s="15">
        <v>1318</v>
      </c>
      <c r="P230" s="16">
        <f t="shared" si="22"/>
        <v>48.869113830181682</v>
      </c>
      <c r="Q230" s="13">
        <f t="shared" si="23"/>
        <v>-51.130886169818318</v>
      </c>
      <c r="R230" s="10"/>
    </row>
    <row r="231" spans="1:18" x14ac:dyDescent="0.25">
      <c r="A231" s="9" t="s">
        <v>2543</v>
      </c>
      <c r="B231" s="9">
        <v>440200009</v>
      </c>
      <c r="C231" s="9" t="s">
        <v>696</v>
      </c>
      <c r="D231" s="9" t="s">
        <v>382</v>
      </c>
      <c r="E231" s="9" t="s">
        <v>697</v>
      </c>
      <c r="F231" s="14">
        <v>1434</v>
      </c>
      <c r="G231" s="14">
        <v>282</v>
      </c>
      <c r="H231" s="14">
        <v>1152</v>
      </c>
      <c r="I231" s="15">
        <v>2668</v>
      </c>
      <c r="J231" s="16">
        <f t="shared" si="18"/>
        <v>186.05299860529988</v>
      </c>
      <c r="K231" s="12">
        <f t="shared" si="19"/>
        <v>65.052998605299877</v>
      </c>
      <c r="L231" s="15">
        <v>46</v>
      </c>
      <c r="M231" s="16">
        <f t="shared" si="20"/>
        <v>3.2078103207810322</v>
      </c>
      <c r="N231" s="13">
        <f t="shared" si="21"/>
        <v>1.2078103207810322</v>
      </c>
      <c r="O231" s="15">
        <v>705</v>
      </c>
      <c r="P231" s="16">
        <f t="shared" si="22"/>
        <v>49.163179916317986</v>
      </c>
      <c r="Q231" s="13">
        <f t="shared" si="23"/>
        <v>-50.836820083682014</v>
      </c>
      <c r="R231" s="10"/>
    </row>
    <row r="232" spans="1:18" x14ac:dyDescent="0.25">
      <c r="A232" s="9" t="s">
        <v>2543</v>
      </c>
      <c r="B232" s="9">
        <v>440200006</v>
      </c>
      <c r="C232" s="9" t="s">
        <v>739</v>
      </c>
      <c r="D232" s="9" t="s">
        <v>385</v>
      </c>
      <c r="E232" s="9" t="s">
        <v>740</v>
      </c>
      <c r="F232" s="14">
        <v>1112</v>
      </c>
      <c r="G232" s="14">
        <v>307</v>
      </c>
      <c r="H232" s="14">
        <v>805</v>
      </c>
      <c r="I232" s="15">
        <v>1262</v>
      </c>
      <c r="J232" s="16">
        <f t="shared" si="18"/>
        <v>113.48920863309353</v>
      </c>
      <c r="K232" s="12">
        <f t="shared" si="19"/>
        <v>-7.5107913669064743</v>
      </c>
      <c r="L232" s="15">
        <v>9</v>
      </c>
      <c r="M232" s="16">
        <f t="shared" si="20"/>
        <v>0.80935251798561147</v>
      </c>
      <c r="N232" s="13">
        <f t="shared" si="21"/>
        <v>-1.1906474820143886</v>
      </c>
      <c r="O232" s="15">
        <v>578</v>
      </c>
      <c r="P232" s="16">
        <f t="shared" si="22"/>
        <v>51.978417266187051</v>
      </c>
      <c r="Q232" s="13">
        <f t="shared" si="23"/>
        <v>-48.021582733812949</v>
      </c>
      <c r="R232" s="10"/>
    </row>
    <row r="233" spans="1:18" x14ac:dyDescent="0.25">
      <c r="A233" s="9" t="s">
        <v>2543</v>
      </c>
      <c r="B233" s="9">
        <v>50075407</v>
      </c>
      <c r="C233" s="9" t="s">
        <v>753</v>
      </c>
      <c r="D233" s="9" t="s">
        <v>231</v>
      </c>
      <c r="E233" s="9" t="s">
        <v>754</v>
      </c>
      <c r="F233" s="14">
        <v>2030</v>
      </c>
      <c r="G233" s="14">
        <v>466</v>
      </c>
      <c r="H233" s="14">
        <v>1564</v>
      </c>
      <c r="I233" s="15">
        <v>1995</v>
      </c>
      <c r="J233" s="16">
        <f t="shared" si="18"/>
        <v>98.275862068965509</v>
      </c>
      <c r="K233" s="12">
        <f t="shared" si="19"/>
        <v>-22.724137931034491</v>
      </c>
      <c r="L233" s="15">
        <v>26</v>
      </c>
      <c r="M233" s="16">
        <f t="shared" si="20"/>
        <v>1.2807881773399015</v>
      </c>
      <c r="N233" s="13">
        <f t="shared" si="21"/>
        <v>-0.71921182266009853</v>
      </c>
      <c r="O233" s="15">
        <v>1068</v>
      </c>
      <c r="P233" s="16">
        <f t="shared" si="22"/>
        <v>52.610837438423644</v>
      </c>
      <c r="Q233" s="13">
        <f t="shared" si="23"/>
        <v>-47.389162561576356</v>
      </c>
      <c r="R233" s="10"/>
    </row>
    <row r="234" spans="1:18" x14ac:dyDescent="0.25">
      <c r="A234" s="9" t="s">
        <v>2543</v>
      </c>
      <c r="B234" s="9">
        <v>680200012</v>
      </c>
      <c r="C234" s="9" t="s">
        <v>777</v>
      </c>
      <c r="D234" s="9" t="s">
        <v>778</v>
      </c>
      <c r="E234" s="9" t="s">
        <v>779</v>
      </c>
      <c r="F234" s="14">
        <v>1381</v>
      </c>
      <c r="G234" s="14">
        <v>37</v>
      </c>
      <c r="H234" s="14">
        <v>1344</v>
      </c>
      <c r="I234" s="15">
        <v>1492</v>
      </c>
      <c r="J234" s="16">
        <f t="shared" si="18"/>
        <v>108.03765387400435</v>
      </c>
      <c r="K234" s="12">
        <f t="shared" si="19"/>
        <v>-12.962346125995651</v>
      </c>
      <c r="L234" s="15">
        <v>4</v>
      </c>
      <c r="M234" s="16">
        <f t="shared" si="20"/>
        <v>0.28964518464880518</v>
      </c>
      <c r="N234" s="13">
        <f t="shared" si="21"/>
        <v>-1.7103548153511947</v>
      </c>
      <c r="O234" s="15">
        <v>742</v>
      </c>
      <c r="P234" s="16">
        <f t="shared" si="22"/>
        <v>53.729181752353369</v>
      </c>
      <c r="Q234" s="13">
        <f t="shared" si="23"/>
        <v>-46.270818247646631</v>
      </c>
      <c r="R234" s="10"/>
    </row>
    <row r="235" spans="1:18" x14ac:dyDescent="0.25">
      <c r="A235" s="9" t="s">
        <v>2543</v>
      </c>
      <c r="B235" s="9">
        <v>210000003</v>
      </c>
      <c r="C235" s="9" t="s">
        <v>783</v>
      </c>
      <c r="D235" s="9" t="s">
        <v>35</v>
      </c>
      <c r="E235" s="9" t="s">
        <v>784</v>
      </c>
      <c r="F235" s="14">
        <v>1733</v>
      </c>
      <c r="G235" s="14">
        <v>1</v>
      </c>
      <c r="H235" s="14">
        <v>1732</v>
      </c>
      <c r="I235" s="15">
        <v>2105</v>
      </c>
      <c r="J235" s="16">
        <f t="shared" si="18"/>
        <v>121.46566647432198</v>
      </c>
      <c r="K235" s="12">
        <f t="shared" si="19"/>
        <v>0.46566647432197783</v>
      </c>
      <c r="L235" s="15">
        <v>130</v>
      </c>
      <c r="M235" s="16">
        <f t="shared" si="20"/>
        <v>7.5014425851125219</v>
      </c>
      <c r="N235" s="13">
        <f t="shared" si="21"/>
        <v>5.5014425851125219</v>
      </c>
      <c r="O235" s="15">
        <v>935</v>
      </c>
      <c r="P235" s="16">
        <f t="shared" si="22"/>
        <v>53.952683208309296</v>
      </c>
      <c r="Q235" s="13">
        <f t="shared" si="23"/>
        <v>-46.047316791690704</v>
      </c>
      <c r="R235" s="10"/>
    </row>
    <row r="236" spans="1:18" x14ac:dyDescent="0.25">
      <c r="A236" s="9" t="s">
        <v>2543</v>
      </c>
      <c r="B236" s="9">
        <v>440200026</v>
      </c>
      <c r="C236" s="9" t="s">
        <v>788</v>
      </c>
      <c r="D236" s="9" t="s">
        <v>385</v>
      </c>
      <c r="E236" s="9" t="s">
        <v>789</v>
      </c>
      <c r="F236" s="14">
        <v>1316</v>
      </c>
      <c r="G236" s="14">
        <v>181</v>
      </c>
      <c r="H236" s="14">
        <v>1135</v>
      </c>
      <c r="I236" s="15">
        <v>1994</v>
      </c>
      <c r="J236" s="16">
        <f t="shared" si="18"/>
        <v>151.51975683890578</v>
      </c>
      <c r="K236" s="12">
        <f t="shared" si="19"/>
        <v>30.519756838905778</v>
      </c>
      <c r="L236" s="15">
        <v>30</v>
      </c>
      <c r="M236" s="16">
        <f t="shared" si="20"/>
        <v>2.2796352583586628</v>
      </c>
      <c r="N236" s="13">
        <f t="shared" si="21"/>
        <v>0.27963525835866276</v>
      </c>
      <c r="O236" s="15">
        <v>718</v>
      </c>
      <c r="P236" s="16">
        <f t="shared" si="22"/>
        <v>54.559270516717326</v>
      </c>
      <c r="Q236" s="13">
        <f t="shared" si="23"/>
        <v>-45.440729483282674</v>
      </c>
      <c r="R236" s="10"/>
    </row>
    <row r="237" spans="1:18" x14ac:dyDescent="0.25">
      <c r="A237" s="9" t="s">
        <v>2543</v>
      </c>
      <c r="B237" s="9">
        <v>210075421</v>
      </c>
      <c r="C237" s="9" t="s">
        <v>792</v>
      </c>
      <c r="D237" s="9" t="s">
        <v>280</v>
      </c>
      <c r="E237" s="9" t="s">
        <v>793</v>
      </c>
      <c r="F237" s="14">
        <v>1511</v>
      </c>
      <c r="G237" s="14">
        <v>0</v>
      </c>
      <c r="H237" s="14">
        <v>1511</v>
      </c>
      <c r="I237" s="15">
        <v>777</v>
      </c>
      <c r="J237" s="16">
        <f t="shared" si="18"/>
        <v>51.422898742554601</v>
      </c>
      <c r="K237" s="12">
        <f t="shared" si="19"/>
        <v>-69.577101257445406</v>
      </c>
      <c r="L237" s="15">
        <v>1</v>
      </c>
      <c r="M237" s="16">
        <f t="shared" si="20"/>
        <v>6.6181336863004633E-2</v>
      </c>
      <c r="N237" s="13">
        <f t="shared" si="21"/>
        <v>-1.9338186631369954</v>
      </c>
      <c r="O237" s="15">
        <v>827</v>
      </c>
      <c r="P237" s="16">
        <f t="shared" si="22"/>
        <v>54.731965585704835</v>
      </c>
      <c r="Q237" s="13">
        <f t="shared" si="23"/>
        <v>-45.268034414295165</v>
      </c>
      <c r="R237" s="10"/>
    </row>
    <row r="238" spans="1:18" x14ac:dyDescent="0.25">
      <c r="A238" s="9" t="s">
        <v>2543</v>
      </c>
      <c r="B238" s="9">
        <v>600200014</v>
      </c>
      <c r="C238" s="9" t="s">
        <v>796</v>
      </c>
      <c r="D238" s="9" t="s">
        <v>797</v>
      </c>
      <c r="E238" s="9" t="s">
        <v>798</v>
      </c>
      <c r="F238" s="14">
        <v>1227</v>
      </c>
      <c r="G238" s="14">
        <v>0</v>
      </c>
      <c r="H238" s="14">
        <v>1227</v>
      </c>
      <c r="I238" s="15">
        <v>2575</v>
      </c>
      <c r="J238" s="16">
        <f t="shared" si="18"/>
        <v>209.86145069274653</v>
      </c>
      <c r="K238" s="12">
        <f t="shared" si="19"/>
        <v>88.86145069274653</v>
      </c>
      <c r="L238" s="15">
        <v>4</v>
      </c>
      <c r="M238" s="16">
        <f t="shared" si="20"/>
        <v>0.32599837000814996</v>
      </c>
      <c r="N238" s="13">
        <f t="shared" si="21"/>
        <v>-1.6740016299918501</v>
      </c>
      <c r="O238" s="15">
        <v>675</v>
      </c>
      <c r="P238" s="16">
        <f t="shared" si="22"/>
        <v>55.012224938875306</v>
      </c>
      <c r="Q238" s="13">
        <f t="shared" si="23"/>
        <v>-44.987775061124694</v>
      </c>
      <c r="R238" s="10"/>
    </row>
    <row r="239" spans="1:18" x14ac:dyDescent="0.25">
      <c r="A239" s="9" t="s">
        <v>2543</v>
      </c>
      <c r="B239" s="9">
        <v>601000009</v>
      </c>
      <c r="C239" s="9" t="s">
        <v>861</v>
      </c>
      <c r="D239" s="9" t="s">
        <v>862</v>
      </c>
      <c r="E239" s="9" t="s">
        <v>863</v>
      </c>
      <c r="F239" s="14">
        <v>1355</v>
      </c>
      <c r="G239" s="14">
        <v>0</v>
      </c>
      <c r="H239" s="14">
        <v>1355</v>
      </c>
      <c r="I239" s="15">
        <v>1148</v>
      </c>
      <c r="J239" s="16">
        <f t="shared" si="18"/>
        <v>84.723247232472318</v>
      </c>
      <c r="K239" s="12">
        <f t="shared" si="19"/>
        <v>-36.276752767527682</v>
      </c>
      <c r="L239" s="15">
        <v>7</v>
      </c>
      <c r="M239" s="16">
        <f t="shared" si="20"/>
        <v>0.51660516605166051</v>
      </c>
      <c r="N239" s="13">
        <f t="shared" si="21"/>
        <v>-1.4833948339483394</v>
      </c>
      <c r="O239" s="15">
        <v>776</v>
      </c>
      <c r="P239" s="16">
        <f t="shared" si="22"/>
        <v>57.269372693726936</v>
      </c>
      <c r="Q239" s="13">
        <f t="shared" si="23"/>
        <v>-42.730627306273064</v>
      </c>
      <c r="R239" s="10"/>
    </row>
    <row r="240" spans="1:18" x14ac:dyDescent="0.25">
      <c r="A240" s="9" t="s">
        <v>2543</v>
      </c>
      <c r="B240" s="9">
        <v>210075401</v>
      </c>
      <c r="C240" s="9" t="s">
        <v>880</v>
      </c>
      <c r="D240" s="9" t="s">
        <v>881</v>
      </c>
      <c r="E240" s="9" t="s">
        <v>882</v>
      </c>
      <c r="F240" s="14">
        <v>900</v>
      </c>
      <c r="G240" s="14">
        <v>0</v>
      </c>
      <c r="H240" s="14">
        <v>900</v>
      </c>
      <c r="I240" s="15">
        <v>884</v>
      </c>
      <c r="J240" s="16">
        <f t="shared" si="18"/>
        <v>98.222222222222229</v>
      </c>
      <c r="K240" s="12">
        <f t="shared" si="19"/>
        <v>-22.777777777777771</v>
      </c>
      <c r="L240" s="15">
        <v>0</v>
      </c>
      <c r="M240" s="16">
        <f t="shared" si="20"/>
        <v>0</v>
      </c>
      <c r="N240" s="13">
        <f t="shared" si="21"/>
        <v>-2</v>
      </c>
      <c r="O240" s="15">
        <v>524</v>
      </c>
      <c r="P240" s="16">
        <f t="shared" si="22"/>
        <v>58.222222222222221</v>
      </c>
      <c r="Q240" s="13">
        <f t="shared" si="23"/>
        <v>-41.777777777777779</v>
      </c>
      <c r="R240" s="10"/>
    </row>
    <row r="241" spans="1:18" x14ac:dyDescent="0.25">
      <c r="A241" s="9" t="s">
        <v>2543</v>
      </c>
      <c r="B241" s="9">
        <v>210000055</v>
      </c>
      <c r="C241" s="9" t="s">
        <v>902</v>
      </c>
      <c r="D241" s="9" t="s">
        <v>797</v>
      </c>
      <c r="E241" s="9" t="s">
        <v>903</v>
      </c>
      <c r="F241" s="14">
        <v>1708</v>
      </c>
      <c r="G241" s="14">
        <v>28</v>
      </c>
      <c r="H241" s="14">
        <v>1680</v>
      </c>
      <c r="I241" s="15">
        <v>1198</v>
      </c>
      <c r="J241" s="16">
        <f t="shared" si="18"/>
        <v>70.140515222482435</v>
      </c>
      <c r="K241" s="12">
        <f t="shared" si="19"/>
        <v>-50.859484777517565</v>
      </c>
      <c r="L241" s="15">
        <v>22</v>
      </c>
      <c r="M241" s="16">
        <f t="shared" si="20"/>
        <v>1.2880562060889931</v>
      </c>
      <c r="N241" s="13">
        <f t="shared" si="21"/>
        <v>-0.71194379391100693</v>
      </c>
      <c r="O241" s="15">
        <v>1016</v>
      </c>
      <c r="P241" s="16">
        <f t="shared" si="22"/>
        <v>59.484777517564403</v>
      </c>
      <c r="Q241" s="13">
        <f t="shared" si="23"/>
        <v>-40.515222482435597</v>
      </c>
      <c r="R241" s="10"/>
    </row>
    <row r="242" spans="1:18" x14ac:dyDescent="0.25">
      <c r="A242" s="9" t="s">
        <v>2543</v>
      </c>
      <c r="B242" s="9">
        <v>210075414</v>
      </c>
      <c r="C242" s="9" t="s">
        <v>936</v>
      </c>
      <c r="D242" s="9" t="s">
        <v>937</v>
      </c>
      <c r="E242" s="9" t="s">
        <v>575</v>
      </c>
      <c r="F242" s="14">
        <v>1117</v>
      </c>
      <c r="G242" s="14">
        <v>0</v>
      </c>
      <c r="H242" s="14">
        <v>1117</v>
      </c>
      <c r="I242" s="15">
        <v>1355</v>
      </c>
      <c r="J242" s="16">
        <f t="shared" si="18"/>
        <v>121.30707251566697</v>
      </c>
      <c r="K242" s="12">
        <f t="shared" si="19"/>
        <v>0.3070725156669738</v>
      </c>
      <c r="L242" s="15">
        <v>37</v>
      </c>
      <c r="M242" s="16">
        <f t="shared" si="20"/>
        <v>3.3124440465532681</v>
      </c>
      <c r="N242" s="13">
        <f t="shared" si="21"/>
        <v>1.3124440465532681</v>
      </c>
      <c r="O242" s="15">
        <v>691</v>
      </c>
      <c r="P242" s="16">
        <f t="shared" si="22"/>
        <v>61.862130707251559</v>
      </c>
      <c r="Q242" s="13">
        <f t="shared" si="23"/>
        <v>-38.137869292748441</v>
      </c>
      <c r="R242" s="10"/>
    </row>
    <row r="243" spans="1:18" x14ac:dyDescent="0.25">
      <c r="A243" s="9" t="s">
        <v>2543</v>
      </c>
      <c r="B243" s="9">
        <v>604300006</v>
      </c>
      <c r="C243" s="9" t="s">
        <v>953</v>
      </c>
      <c r="D243" s="9" t="s">
        <v>629</v>
      </c>
      <c r="E243" s="9" t="s">
        <v>954</v>
      </c>
      <c r="F243" s="14">
        <v>510</v>
      </c>
      <c r="G243" s="14">
        <v>5</v>
      </c>
      <c r="H243" s="14">
        <v>505</v>
      </c>
      <c r="I243" s="15">
        <v>707</v>
      </c>
      <c r="J243" s="16">
        <f t="shared" si="18"/>
        <v>138.62745098039215</v>
      </c>
      <c r="K243" s="12">
        <f t="shared" si="19"/>
        <v>17.627450980392155</v>
      </c>
      <c r="L243" s="15">
        <v>0</v>
      </c>
      <c r="M243" s="16">
        <f t="shared" si="20"/>
        <v>0</v>
      </c>
      <c r="N243" s="13">
        <f t="shared" si="21"/>
        <v>-2</v>
      </c>
      <c r="O243" s="15">
        <v>318</v>
      </c>
      <c r="P243" s="16">
        <f t="shared" si="22"/>
        <v>62.352941176470587</v>
      </c>
      <c r="Q243" s="13">
        <f t="shared" si="23"/>
        <v>-37.647058823529413</v>
      </c>
      <c r="R243" s="10"/>
    </row>
    <row r="244" spans="1:18" x14ac:dyDescent="0.25">
      <c r="A244" s="9" t="s">
        <v>2543</v>
      </c>
      <c r="B244" s="9">
        <v>50000121</v>
      </c>
      <c r="C244" s="9" t="s">
        <v>955</v>
      </c>
      <c r="D244" s="9" t="s">
        <v>69</v>
      </c>
      <c r="E244" s="9" t="s">
        <v>956</v>
      </c>
      <c r="F244" s="14">
        <v>2044</v>
      </c>
      <c r="G244" s="14">
        <v>25</v>
      </c>
      <c r="H244" s="14">
        <v>2019</v>
      </c>
      <c r="I244" s="15">
        <v>1880</v>
      </c>
      <c r="J244" s="16">
        <f t="shared" si="18"/>
        <v>91.976516634050881</v>
      </c>
      <c r="K244" s="12">
        <f t="shared" si="19"/>
        <v>-29.023483365949119</v>
      </c>
      <c r="L244" s="15">
        <v>0</v>
      </c>
      <c r="M244" s="16">
        <f t="shared" si="20"/>
        <v>0</v>
      </c>
      <c r="N244" s="13">
        <f t="shared" si="21"/>
        <v>-2</v>
      </c>
      <c r="O244" s="15">
        <v>1275</v>
      </c>
      <c r="P244" s="16">
        <f t="shared" si="22"/>
        <v>62.37769080234834</v>
      </c>
      <c r="Q244" s="13">
        <f t="shared" si="23"/>
        <v>-37.62230919765166</v>
      </c>
      <c r="R244" s="10"/>
    </row>
    <row r="245" spans="1:18" x14ac:dyDescent="0.25">
      <c r="A245" s="9" t="s">
        <v>2543</v>
      </c>
      <c r="B245" s="9">
        <v>681000005</v>
      </c>
      <c r="C245" s="9" t="s">
        <v>966</v>
      </c>
      <c r="D245" s="9" t="s">
        <v>967</v>
      </c>
      <c r="E245" s="9" t="s">
        <v>968</v>
      </c>
      <c r="F245" s="14">
        <v>2951</v>
      </c>
      <c r="G245" s="14">
        <v>730</v>
      </c>
      <c r="H245" s="14">
        <v>2221</v>
      </c>
      <c r="I245" s="15">
        <v>4422</v>
      </c>
      <c r="J245" s="16">
        <f t="shared" si="18"/>
        <v>149.84750931887496</v>
      </c>
      <c r="K245" s="12">
        <f t="shared" si="19"/>
        <v>28.847509318874955</v>
      </c>
      <c r="L245" s="15">
        <v>121</v>
      </c>
      <c r="M245" s="16">
        <f t="shared" si="20"/>
        <v>4.1003049813622505</v>
      </c>
      <c r="N245" s="13">
        <f t="shared" si="21"/>
        <v>2.1003049813622505</v>
      </c>
      <c r="O245" s="15">
        <v>1860</v>
      </c>
      <c r="P245" s="16">
        <f t="shared" si="22"/>
        <v>63.029481531684169</v>
      </c>
      <c r="Q245" s="13">
        <f t="shared" si="23"/>
        <v>-36.970518468315831</v>
      </c>
      <c r="R245" s="10"/>
    </row>
    <row r="246" spans="1:18" x14ac:dyDescent="0.25">
      <c r="A246" s="9" t="s">
        <v>2543</v>
      </c>
      <c r="B246" s="9">
        <v>210000071</v>
      </c>
      <c r="C246" s="9" t="s">
        <v>990</v>
      </c>
      <c r="D246" s="9" t="s">
        <v>110</v>
      </c>
      <c r="E246" s="9" t="s">
        <v>991</v>
      </c>
      <c r="F246" s="14">
        <v>2303</v>
      </c>
      <c r="G246" s="14">
        <v>1061</v>
      </c>
      <c r="H246" s="14">
        <v>1242</v>
      </c>
      <c r="I246" s="15">
        <v>1586</v>
      </c>
      <c r="J246" s="16">
        <f t="shared" si="18"/>
        <v>68.866695614415974</v>
      </c>
      <c r="K246" s="12">
        <f t="shared" si="19"/>
        <v>-52.133304385584026</v>
      </c>
      <c r="L246" s="15">
        <v>33</v>
      </c>
      <c r="M246" s="16">
        <f t="shared" si="20"/>
        <v>1.4329135909683022</v>
      </c>
      <c r="N246" s="13">
        <f t="shared" si="21"/>
        <v>-0.56708640903169782</v>
      </c>
      <c r="O246" s="15">
        <v>1481</v>
      </c>
      <c r="P246" s="16">
        <f t="shared" si="22"/>
        <v>64.307425097698655</v>
      </c>
      <c r="Q246" s="13">
        <f t="shared" si="23"/>
        <v>-35.692574902301345</v>
      </c>
      <c r="R246" s="10"/>
    </row>
    <row r="247" spans="1:18" x14ac:dyDescent="0.25">
      <c r="A247" s="9" t="s">
        <v>2543</v>
      </c>
      <c r="B247" s="9">
        <v>50075421</v>
      </c>
      <c r="C247" s="9" t="s">
        <v>996</v>
      </c>
      <c r="D247" s="9" t="s">
        <v>116</v>
      </c>
      <c r="E247" s="9" t="s">
        <v>997</v>
      </c>
      <c r="F247" s="14">
        <v>1849</v>
      </c>
      <c r="G247" s="14">
        <v>9</v>
      </c>
      <c r="H247" s="14">
        <v>1840</v>
      </c>
      <c r="I247" s="15">
        <v>1775</v>
      </c>
      <c r="J247" s="16">
        <f t="shared" si="18"/>
        <v>95.997836668469432</v>
      </c>
      <c r="K247" s="12">
        <f t="shared" si="19"/>
        <v>-25.002163331530568</v>
      </c>
      <c r="L247" s="15">
        <v>14</v>
      </c>
      <c r="M247" s="16">
        <f t="shared" si="20"/>
        <v>0.75716603569497021</v>
      </c>
      <c r="N247" s="13">
        <f t="shared" si="21"/>
        <v>-1.2428339643050297</v>
      </c>
      <c r="O247" s="15">
        <v>1194</v>
      </c>
      <c r="P247" s="16">
        <f t="shared" si="22"/>
        <v>64.575446187128179</v>
      </c>
      <c r="Q247" s="13">
        <f t="shared" si="23"/>
        <v>-35.424553812871821</v>
      </c>
      <c r="R247" s="10"/>
    </row>
    <row r="248" spans="1:18" x14ac:dyDescent="0.25">
      <c r="A248" s="9" t="s">
        <v>2543</v>
      </c>
      <c r="B248" s="9">
        <v>50075409</v>
      </c>
      <c r="C248" s="9" t="s">
        <v>1002</v>
      </c>
      <c r="D248" s="9" t="s">
        <v>48</v>
      </c>
      <c r="E248" s="9" t="s">
        <v>1003</v>
      </c>
      <c r="F248" s="14">
        <v>1433</v>
      </c>
      <c r="G248" s="14">
        <v>18</v>
      </c>
      <c r="H248" s="14">
        <v>1415</v>
      </c>
      <c r="I248" s="15">
        <v>2814</v>
      </c>
      <c r="J248" s="16">
        <f t="shared" si="18"/>
        <v>196.37124912770412</v>
      </c>
      <c r="K248" s="12">
        <f t="shared" si="19"/>
        <v>75.371249127704118</v>
      </c>
      <c r="L248" s="15">
        <v>16</v>
      </c>
      <c r="M248" s="16">
        <f t="shared" si="20"/>
        <v>1.1165387299371947</v>
      </c>
      <c r="N248" s="13">
        <f t="shared" si="21"/>
        <v>-0.88346127006280528</v>
      </c>
      <c r="O248" s="15">
        <v>929</v>
      </c>
      <c r="P248" s="16">
        <f t="shared" si="22"/>
        <v>64.829030006978371</v>
      </c>
      <c r="Q248" s="13">
        <f t="shared" si="23"/>
        <v>-35.170969993021629</v>
      </c>
      <c r="R248" s="10"/>
    </row>
    <row r="249" spans="1:18" x14ac:dyDescent="0.25">
      <c r="A249" s="9" t="s">
        <v>2543</v>
      </c>
      <c r="B249" s="9">
        <v>600200035</v>
      </c>
      <c r="C249" s="9" t="s">
        <v>1048</v>
      </c>
      <c r="D249" s="9" t="s">
        <v>1049</v>
      </c>
      <c r="E249" s="9" t="s">
        <v>1050</v>
      </c>
      <c r="F249" s="14">
        <v>1010</v>
      </c>
      <c r="G249" s="14">
        <v>63</v>
      </c>
      <c r="H249" s="14">
        <v>947</v>
      </c>
      <c r="I249" s="15">
        <v>891</v>
      </c>
      <c r="J249" s="16">
        <f t="shared" si="18"/>
        <v>88.21782178217822</v>
      </c>
      <c r="K249" s="12">
        <f t="shared" si="19"/>
        <v>-32.78217821782178</v>
      </c>
      <c r="L249" s="15">
        <v>300</v>
      </c>
      <c r="M249" s="16">
        <f t="shared" si="20"/>
        <v>29.702970297029701</v>
      </c>
      <c r="N249" s="13">
        <f t="shared" si="21"/>
        <v>27.702970297029701</v>
      </c>
      <c r="O249" s="15">
        <v>681</v>
      </c>
      <c r="P249" s="16">
        <f t="shared" si="22"/>
        <v>67.425742574257427</v>
      </c>
      <c r="Q249" s="13">
        <f t="shared" si="23"/>
        <v>-32.574257425742573</v>
      </c>
      <c r="R249" s="10"/>
    </row>
    <row r="250" spans="1:18" x14ac:dyDescent="0.25">
      <c r="A250" s="9" t="s">
        <v>2543</v>
      </c>
      <c r="B250" s="9">
        <v>600200012</v>
      </c>
      <c r="C250" s="9" t="s">
        <v>1068</v>
      </c>
      <c r="D250" s="9" t="s">
        <v>231</v>
      </c>
      <c r="E250" s="9" t="s">
        <v>1069</v>
      </c>
      <c r="F250" s="14">
        <v>1084</v>
      </c>
      <c r="G250" s="14">
        <v>0</v>
      </c>
      <c r="H250" s="14">
        <v>1084</v>
      </c>
      <c r="I250" s="15">
        <v>2907</v>
      </c>
      <c r="J250" s="16">
        <f t="shared" si="18"/>
        <v>268.17343173431738</v>
      </c>
      <c r="K250" s="12">
        <f t="shared" si="19"/>
        <v>147.17343173431738</v>
      </c>
      <c r="L250" s="15">
        <v>0</v>
      </c>
      <c r="M250" s="16">
        <f t="shared" si="20"/>
        <v>0</v>
      </c>
      <c r="N250" s="13">
        <f t="shared" si="21"/>
        <v>-2</v>
      </c>
      <c r="O250" s="15">
        <v>745</v>
      </c>
      <c r="P250" s="16">
        <f t="shared" si="22"/>
        <v>68.726937269372684</v>
      </c>
      <c r="Q250" s="13">
        <f t="shared" si="23"/>
        <v>-31.273062730627316</v>
      </c>
      <c r="R250" s="10"/>
    </row>
    <row r="251" spans="1:18" x14ac:dyDescent="0.25">
      <c r="A251" s="9" t="s">
        <v>2543</v>
      </c>
      <c r="B251" s="9">
        <v>600200016</v>
      </c>
      <c r="C251" s="9" t="s">
        <v>1083</v>
      </c>
      <c r="D251" s="9" t="s">
        <v>162</v>
      </c>
      <c r="E251" s="9" t="s">
        <v>1084</v>
      </c>
      <c r="F251" s="14">
        <v>2198</v>
      </c>
      <c r="G251" s="14">
        <v>427</v>
      </c>
      <c r="H251" s="14">
        <v>1771</v>
      </c>
      <c r="I251" s="15">
        <v>4250</v>
      </c>
      <c r="J251" s="16">
        <f t="shared" si="18"/>
        <v>193.35759781619655</v>
      </c>
      <c r="K251" s="12">
        <f t="shared" si="19"/>
        <v>72.357597816196545</v>
      </c>
      <c r="L251" s="15">
        <v>8</v>
      </c>
      <c r="M251" s="16">
        <f t="shared" si="20"/>
        <v>0.36396724294813471</v>
      </c>
      <c r="N251" s="13">
        <f t="shared" si="21"/>
        <v>-1.6360327570518653</v>
      </c>
      <c r="O251" s="15">
        <v>1530</v>
      </c>
      <c r="P251" s="16">
        <f t="shared" si="22"/>
        <v>69.608735213830755</v>
      </c>
      <c r="Q251" s="13">
        <f t="shared" si="23"/>
        <v>-30.391264786169245</v>
      </c>
      <c r="R251" s="10"/>
    </row>
    <row r="252" spans="1:18" x14ac:dyDescent="0.25">
      <c r="A252" s="9" t="s">
        <v>2543</v>
      </c>
      <c r="B252" s="9">
        <v>780200016</v>
      </c>
      <c r="C252" s="9" t="s">
        <v>1089</v>
      </c>
      <c r="D252" s="9" t="s">
        <v>837</v>
      </c>
      <c r="E252" s="9" t="s">
        <v>1090</v>
      </c>
      <c r="F252" s="14">
        <v>1513</v>
      </c>
      <c r="G252" s="14">
        <v>273</v>
      </c>
      <c r="H252" s="14">
        <v>1240</v>
      </c>
      <c r="I252" s="15">
        <v>3093</v>
      </c>
      <c r="J252" s="16">
        <f t="shared" si="18"/>
        <v>204.42828816920024</v>
      </c>
      <c r="K252" s="12">
        <f t="shared" si="19"/>
        <v>83.428288169200243</v>
      </c>
      <c r="L252" s="15">
        <v>456</v>
      </c>
      <c r="M252" s="16">
        <f t="shared" si="20"/>
        <v>30.138797091870455</v>
      </c>
      <c r="N252" s="13">
        <f t="shared" si="21"/>
        <v>28.138797091870455</v>
      </c>
      <c r="O252" s="15">
        <v>1057</v>
      </c>
      <c r="P252" s="16">
        <f t="shared" si="22"/>
        <v>69.861202908129556</v>
      </c>
      <c r="Q252" s="13">
        <f t="shared" si="23"/>
        <v>-30.138797091870444</v>
      </c>
      <c r="R252" s="10"/>
    </row>
    <row r="253" spans="1:18" x14ac:dyDescent="0.25">
      <c r="A253" s="9" t="s">
        <v>2543</v>
      </c>
      <c r="B253" s="9">
        <v>780200014</v>
      </c>
      <c r="C253" s="9" t="s">
        <v>1095</v>
      </c>
      <c r="D253" s="9" t="s">
        <v>82</v>
      </c>
      <c r="E253" s="9" t="s">
        <v>1096</v>
      </c>
      <c r="F253" s="14">
        <v>1974</v>
      </c>
      <c r="G253" s="14">
        <v>355</v>
      </c>
      <c r="H253" s="14">
        <v>1619</v>
      </c>
      <c r="I253" s="15">
        <v>1750</v>
      </c>
      <c r="J253" s="16">
        <f t="shared" si="18"/>
        <v>88.652482269503537</v>
      </c>
      <c r="K253" s="12">
        <f t="shared" si="19"/>
        <v>-32.347517730496463</v>
      </c>
      <c r="L253" s="15">
        <v>66</v>
      </c>
      <c r="M253" s="16">
        <f t="shared" si="20"/>
        <v>3.3434650455927049</v>
      </c>
      <c r="N253" s="13">
        <f t="shared" si="21"/>
        <v>1.3434650455927049</v>
      </c>
      <c r="O253" s="15">
        <v>1385</v>
      </c>
      <c r="P253" s="16">
        <f t="shared" si="22"/>
        <v>70.162107396149949</v>
      </c>
      <c r="Q253" s="13">
        <f t="shared" si="23"/>
        <v>-29.837892603850051</v>
      </c>
      <c r="R253" s="10"/>
    </row>
    <row r="254" spans="1:18" x14ac:dyDescent="0.25">
      <c r="A254" s="9" t="s">
        <v>2543</v>
      </c>
      <c r="B254" s="9">
        <v>761200016</v>
      </c>
      <c r="C254" s="9" t="s">
        <v>1111</v>
      </c>
      <c r="D254" s="9" t="s">
        <v>149</v>
      </c>
      <c r="E254" s="9" t="s">
        <v>1112</v>
      </c>
      <c r="F254" s="14">
        <v>1706</v>
      </c>
      <c r="G254" s="14">
        <v>230</v>
      </c>
      <c r="H254" s="14">
        <v>1476</v>
      </c>
      <c r="I254" s="15">
        <v>1153</v>
      </c>
      <c r="J254" s="16">
        <f t="shared" si="18"/>
        <v>67.58499413833529</v>
      </c>
      <c r="K254" s="12">
        <f t="shared" si="19"/>
        <v>-53.41500586166471</v>
      </c>
      <c r="L254" s="15">
        <v>2</v>
      </c>
      <c r="M254" s="16">
        <f t="shared" si="20"/>
        <v>0.11723329425556857</v>
      </c>
      <c r="N254" s="13">
        <f t="shared" si="21"/>
        <v>-1.8827667057444315</v>
      </c>
      <c r="O254" s="15">
        <v>1206</v>
      </c>
      <c r="P254" s="16">
        <f t="shared" si="22"/>
        <v>70.691676436107855</v>
      </c>
      <c r="Q254" s="13">
        <f t="shared" si="23"/>
        <v>-29.308323563892145</v>
      </c>
      <c r="R254" s="10"/>
    </row>
    <row r="255" spans="1:18" x14ac:dyDescent="0.25">
      <c r="A255" s="9" t="s">
        <v>2543</v>
      </c>
      <c r="B255" s="9">
        <v>440200008</v>
      </c>
      <c r="C255" s="9" t="s">
        <v>1119</v>
      </c>
      <c r="D255" s="9" t="s">
        <v>385</v>
      </c>
      <c r="E255" s="9" t="s">
        <v>1120</v>
      </c>
      <c r="F255" s="14">
        <v>1571</v>
      </c>
      <c r="G255" s="14">
        <v>332</v>
      </c>
      <c r="H255" s="14">
        <v>1239</v>
      </c>
      <c r="I255" s="15">
        <v>2703</v>
      </c>
      <c r="J255" s="16">
        <f t="shared" si="18"/>
        <v>172.0560152768937</v>
      </c>
      <c r="K255" s="12">
        <f t="shared" si="19"/>
        <v>51.056015276893703</v>
      </c>
      <c r="L255" s="15">
        <v>29</v>
      </c>
      <c r="M255" s="16">
        <f t="shared" si="20"/>
        <v>1.8459579885423298</v>
      </c>
      <c r="N255" s="13">
        <f t="shared" si="21"/>
        <v>-0.15404201145767016</v>
      </c>
      <c r="O255" s="15">
        <v>1126</v>
      </c>
      <c r="P255" s="16">
        <f t="shared" si="22"/>
        <v>71.674092934436658</v>
      </c>
      <c r="Q255" s="13">
        <f t="shared" si="23"/>
        <v>-28.325907065563342</v>
      </c>
      <c r="R255" s="10"/>
    </row>
    <row r="256" spans="1:18" x14ac:dyDescent="0.25">
      <c r="A256" s="9" t="s">
        <v>2543</v>
      </c>
      <c r="B256" s="9">
        <v>210000036</v>
      </c>
      <c r="C256" s="9" t="s">
        <v>1129</v>
      </c>
      <c r="D256" s="9" t="s">
        <v>568</v>
      </c>
      <c r="E256" s="9" t="s">
        <v>1130</v>
      </c>
      <c r="F256" s="14">
        <v>1836</v>
      </c>
      <c r="G256" s="14">
        <v>358</v>
      </c>
      <c r="H256" s="14">
        <v>1478</v>
      </c>
      <c r="I256" s="15">
        <v>1321</v>
      </c>
      <c r="J256" s="16">
        <f t="shared" si="18"/>
        <v>71.949891067538132</v>
      </c>
      <c r="K256" s="12">
        <f t="shared" si="19"/>
        <v>-49.050108932461868</v>
      </c>
      <c r="L256" s="15">
        <v>14</v>
      </c>
      <c r="M256" s="16">
        <f t="shared" si="20"/>
        <v>0.76252723311546844</v>
      </c>
      <c r="N256" s="13">
        <f t="shared" si="21"/>
        <v>-1.2374727668845316</v>
      </c>
      <c r="O256" s="15">
        <v>1334</v>
      </c>
      <c r="P256" s="16">
        <f t="shared" si="22"/>
        <v>72.657952069716785</v>
      </c>
      <c r="Q256" s="13">
        <f t="shared" si="23"/>
        <v>-27.342047930283215</v>
      </c>
      <c r="R256" s="10"/>
    </row>
    <row r="257" spans="1:18" x14ac:dyDescent="0.25">
      <c r="A257" s="9" t="s">
        <v>2543</v>
      </c>
      <c r="B257" s="9">
        <v>50075426</v>
      </c>
      <c r="C257" s="9" t="s">
        <v>1139</v>
      </c>
      <c r="D257" s="9" t="s">
        <v>48</v>
      </c>
      <c r="E257" s="9" t="s">
        <v>1140</v>
      </c>
      <c r="F257" s="14">
        <v>1619</v>
      </c>
      <c r="G257" s="14">
        <v>2</v>
      </c>
      <c r="H257" s="14">
        <v>1617</v>
      </c>
      <c r="I257" s="15">
        <v>1526</v>
      </c>
      <c r="J257" s="16">
        <f t="shared" si="18"/>
        <v>94.255713403335392</v>
      </c>
      <c r="K257" s="12">
        <f t="shared" si="19"/>
        <v>-26.744286596664608</v>
      </c>
      <c r="L257" s="15">
        <v>19</v>
      </c>
      <c r="M257" s="16">
        <f t="shared" si="20"/>
        <v>1.1735639283508339</v>
      </c>
      <c r="N257" s="13">
        <f t="shared" si="21"/>
        <v>-0.8264360716491661</v>
      </c>
      <c r="O257" s="15">
        <v>1189</v>
      </c>
      <c r="P257" s="16">
        <f t="shared" si="22"/>
        <v>73.440395305744289</v>
      </c>
      <c r="Q257" s="13">
        <f t="shared" si="23"/>
        <v>-26.559604694255711</v>
      </c>
      <c r="R257" s="10"/>
    </row>
    <row r="258" spans="1:18" x14ac:dyDescent="0.25">
      <c r="A258" s="9" t="s">
        <v>2543</v>
      </c>
      <c r="B258" s="9">
        <v>50000009</v>
      </c>
      <c r="C258" s="9" t="s">
        <v>1141</v>
      </c>
      <c r="D258" s="9" t="s">
        <v>285</v>
      </c>
      <c r="E258" s="9" t="s">
        <v>1142</v>
      </c>
      <c r="F258" s="14">
        <v>2011</v>
      </c>
      <c r="G258" s="14">
        <v>185</v>
      </c>
      <c r="H258" s="14">
        <v>1826</v>
      </c>
      <c r="I258" s="15">
        <v>746</v>
      </c>
      <c r="J258" s="16">
        <f t="shared" si="18"/>
        <v>37.095972153157632</v>
      </c>
      <c r="K258" s="12">
        <f t="shared" si="19"/>
        <v>-83.904027846842368</v>
      </c>
      <c r="L258" s="15">
        <v>6</v>
      </c>
      <c r="M258" s="16">
        <f t="shared" si="20"/>
        <v>0.29835902536051717</v>
      </c>
      <c r="N258" s="13">
        <f t="shared" si="21"/>
        <v>-1.7016409746394827</v>
      </c>
      <c r="O258" s="15">
        <v>1478</v>
      </c>
      <c r="P258" s="16">
        <f t="shared" si="22"/>
        <v>73.495773247140733</v>
      </c>
      <c r="Q258" s="13">
        <f t="shared" si="23"/>
        <v>-26.504226752859267</v>
      </c>
      <c r="R258" s="10"/>
    </row>
    <row r="259" spans="1:18" x14ac:dyDescent="0.25">
      <c r="A259" s="9" t="s">
        <v>2543</v>
      </c>
      <c r="B259" s="9">
        <v>761200005</v>
      </c>
      <c r="C259" s="9" t="s">
        <v>1143</v>
      </c>
      <c r="D259" s="9" t="s">
        <v>122</v>
      </c>
      <c r="E259" s="9" t="s">
        <v>1144</v>
      </c>
      <c r="F259" s="14">
        <v>1564</v>
      </c>
      <c r="G259" s="14">
        <v>86</v>
      </c>
      <c r="H259" s="14">
        <v>1478</v>
      </c>
      <c r="I259" s="15">
        <v>1629</v>
      </c>
      <c r="J259" s="16">
        <f t="shared" si="18"/>
        <v>104.15601023017902</v>
      </c>
      <c r="K259" s="12">
        <f t="shared" si="19"/>
        <v>-16.843989769820979</v>
      </c>
      <c r="L259" s="15">
        <v>25</v>
      </c>
      <c r="M259" s="16">
        <f t="shared" si="20"/>
        <v>1.5984654731457801</v>
      </c>
      <c r="N259" s="13">
        <f t="shared" si="21"/>
        <v>-0.40153452685421986</v>
      </c>
      <c r="O259" s="15">
        <v>1153</v>
      </c>
      <c r="P259" s="16">
        <f t="shared" si="22"/>
        <v>73.721227621483379</v>
      </c>
      <c r="Q259" s="13">
        <f t="shared" si="23"/>
        <v>-26.278772378516621</v>
      </c>
      <c r="R259" s="10"/>
    </row>
    <row r="260" spans="1:18" x14ac:dyDescent="0.25">
      <c r="A260" s="9" t="s">
        <v>2543</v>
      </c>
      <c r="B260" s="9">
        <v>50075419</v>
      </c>
      <c r="C260" s="9" t="s">
        <v>1158</v>
      </c>
      <c r="D260" s="9" t="s">
        <v>116</v>
      </c>
      <c r="E260" s="9" t="s">
        <v>1159</v>
      </c>
      <c r="F260" s="14">
        <v>1683</v>
      </c>
      <c r="G260" s="14">
        <v>17</v>
      </c>
      <c r="H260" s="14">
        <v>1666</v>
      </c>
      <c r="I260" s="15">
        <v>1541</v>
      </c>
      <c r="J260" s="16">
        <f t="shared" si="18"/>
        <v>91.562685680332734</v>
      </c>
      <c r="K260" s="12">
        <f t="shared" si="19"/>
        <v>-29.437314319667266</v>
      </c>
      <c r="L260" s="15">
        <v>40</v>
      </c>
      <c r="M260" s="16">
        <f t="shared" si="20"/>
        <v>2.3767082590612003</v>
      </c>
      <c r="N260" s="13">
        <f t="shared" si="21"/>
        <v>0.37670825906120031</v>
      </c>
      <c r="O260" s="15">
        <v>1265</v>
      </c>
      <c r="P260" s="16">
        <f t="shared" si="22"/>
        <v>75.16339869281046</v>
      </c>
      <c r="Q260" s="13">
        <f t="shared" si="23"/>
        <v>-24.83660130718954</v>
      </c>
      <c r="R260" s="10"/>
    </row>
    <row r="261" spans="1:18" x14ac:dyDescent="0.25">
      <c r="A261" s="9" t="s">
        <v>2543</v>
      </c>
      <c r="B261" s="9">
        <v>50075425</v>
      </c>
      <c r="C261" s="9" t="s">
        <v>1175</v>
      </c>
      <c r="D261" s="9" t="s">
        <v>48</v>
      </c>
      <c r="E261" s="9" t="s">
        <v>1176</v>
      </c>
      <c r="F261" s="14">
        <v>1283</v>
      </c>
      <c r="G261" s="14">
        <v>5</v>
      </c>
      <c r="H261" s="14">
        <v>1278</v>
      </c>
      <c r="I261" s="15">
        <v>838</v>
      </c>
      <c r="J261" s="16">
        <f t="shared" si="18"/>
        <v>65.315666406858924</v>
      </c>
      <c r="K261" s="12">
        <f t="shared" si="19"/>
        <v>-55.684333593141076</v>
      </c>
      <c r="L261" s="15">
        <v>0</v>
      </c>
      <c r="M261" s="16">
        <f t="shared" si="20"/>
        <v>0</v>
      </c>
      <c r="N261" s="13">
        <f t="shared" si="21"/>
        <v>-2</v>
      </c>
      <c r="O261" s="15">
        <v>981</v>
      </c>
      <c r="P261" s="16">
        <f t="shared" si="22"/>
        <v>76.461418550272796</v>
      </c>
      <c r="Q261" s="13">
        <f t="shared" si="23"/>
        <v>-23.538581449727204</v>
      </c>
      <c r="R261" s="10"/>
    </row>
    <row r="262" spans="1:18" x14ac:dyDescent="0.25">
      <c r="A262" s="9" t="s">
        <v>2543</v>
      </c>
      <c r="B262" s="9">
        <v>780200010</v>
      </c>
      <c r="C262" s="9" t="s">
        <v>1197</v>
      </c>
      <c r="D262" s="9" t="s">
        <v>1151</v>
      </c>
      <c r="E262" s="9" t="s">
        <v>1198</v>
      </c>
      <c r="F262" s="14">
        <v>2349</v>
      </c>
      <c r="G262" s="14">
        <v>573</v>
      </c>
      <c r="H262" s="14">
        <v>1776</v>
      </c>
      <c r="I262" s="15">
        <v>2008</v>
      </c>
      <c r="J262" s="16">
        <f t="shared" si="18"/>
        <v>85.483184333759041</v>
      </c>
      <c r="K262" s="12">
        <f t="shared" si="19"/>
        <v>-35.516815666240959</v>
      </c>
      <c r="L262" s="15">
        <v>23</v>
      </c>
      <c r="M262" s="16">
        <f t="shared" si="20"/>
        <v>0.97914005959982964</v>
      </c>
      <c r="N262" s="13">
        <f t="shared" si="21"/>
        <v>-1.0208599404001704</v>
      </c>
      <c r="O262" s="15">
        <v>1823</v>
      </c>
      <c r="P262" s="16">
        <f t="shared" si="22"/>
        <v>77.607492550021277</v>
      </c>
      <c r="Q262" s="13">
        <f t="shared" si="23"/>
        <v>-22.392507449978723</v>
      </c>
      <c r="R262" s="10"/>
    </row>
    <row r="263" spans="1:18" x14ac:dyDescent="0.25">
      <c r="A263" s="28" t="s">
        <v>2543</v>
      </c>
      <c r="B263" s="28">
        <v>50075405</v>
      </c>
      <c r="C263" s="28" t="s">
        <v>1201</v>
      </c>
      <c r="D263" s="28" t="s">
        <v>905</v>
      </c>
      <c r="E263" s="28" t="s">
        <v>1202</v>
      </c>
      <c r="F263" s="29">
        <v>1762</v>
      </c>
      <c r="G263" s="29">
        <v>893</v>
      </c>
      <c r="H263" s="29">
        <v>869</v>
      </c>
      <c r="I263" s="30">
        <v>1470</v>
      </c>
      <c r="J263" s="31">
        <f t="shared" si="18"/>
        <v>83.427922814982963</v>
      </c>
      <c r="K263" s="32">
        <f t="shared" si="19"/>
        <v>-37.572077185017037</v>
      </c>
      <c r="L263" s="30">
        <v>21</v>
      </c>
      <c r="M263" s="31">
        <f t="shared" si="20"/>
        <v>1.1918274687854711</v>
      </c>
      <c r="N263" s="33">
        <f t="shared" si="21"/>
        <v>-0.80817253121452892</v>
      </c>
      <c r="O263" s="30">
        <v>1369</v>
      </c>
      <c r="P263" s="31">
        <f t="shared" si="22"/>
        <v>77.695800227014757</v>
      </c>
      <c r="Q263" s="33">
        <f t="shared" si="23"/>
        <v>-22.304199772985243</v>
      </c>
      <c r="R263" s="34"/>
    </row>
    <row r="264" spans="1:18" x14ac:dyDescent="0.25">
      <c r="A264" s="9" t="s">
        <v>2543</v>
      </c>
      <c r="B264" s="9">
        <v>50000162</v>
      </c>
      <c r="C264" s="9" t="s">
        <v>1223</v>
      </c>
      <c r="D264" s="9" t="s">
        <v>87</v>
      </c>
      <c r="E264" s="9" t="s">
        <v>1224</v>
      </c>
      <c r="F264" s="14">
        <v>1701</v>
      </c>
      <c r="G264" s="14">
        <v>68</v>
      </c>
      <c r="H264" s="14">
        <v>1633</v>
      </c>
      <c r="I264" s="15">
        <v>1139</v>
      </c>
      <c r="J264" s="16">
        <f t="shared" si="18"/>
        <v>66.960611405055843</v>
      </c>
      <c r="K264" s="12">
        <f t="shared" si="19"/>
        <v>-54.039388594944157</v>
      </c>
      <c r="L264" s="15">
        <v>13</v>
      </c>
      <c r="M264" s="16">
        <f t="shared" si="20"/>
        <v>0.76425631981187536</v>
      </c>
      <c r="N264" s="13">
        <f t="shared" si="21"/>
        <v>-1.2357436801881247</v>
      </c>
      <c r="O264" s="15">
        <v>1339</v>
      </c>
      <c r="P264" s="16">
        <f t="shared" si="22"/>
        <v>78.71840094062317</v>
      </c>
      <c r="Q264" s="13">
        <f t="shared" si="23"/>
        <v>-21.28159905937683</v>
      </c>
      <c r="R264" s="10"/>
    </row>
    <row r="265" spans="1:18" x14ac:dyDescent="0.25">
      <c r="A265" s="9" t="s">
        <v>2543</v>
      </c>
      <c r="B265" s="9">
        <v>761200010</v>
      </c>
      <c r="C265" s="9" t="s">
        <v>1255</v>
      </c>
      <c r="D265" s="9" t="s">
        <v>1256</v>
      </c>
      <c r="E265" s="9" t="s">
        <v>1257</v>
      </c>
      <c r="F265" s="14">
        <v>1562</v>
      </c>
      <c r="G265" s="14">
        <v>567</v>
      </c>
      <c r="H265" s="14">
        <v>995</v>
      </c>
      <c r="I265" s="15">
        <v>1796</v>
      </c>
      <c r="J265" s="16">
        <f t="shared" ref="J265:J328" si="24">I265/F265*100</f>
        <v>114.98079385403328</v>
      </c>
      <c r="K265" s="12">
        <f t="shared" ref="K265:K328" si="25">J265-121</f>
        <v>-6.0192061459667201</v>
      </c>
      <c r="L265" s="15">
        <v>10</v>
      </c>
      <c r="M265" s="16">
        <f t="shared" ref="M265:M328" si="26">L265/F265*100</f>
        <v>0.6402048655569782</v>
      </c>
      <c r="N265" s="13">
        <f t="shared" ref="N265:N328" si="27">M265-2</f>
        <v>-1.3597951344430217</v>
      </c>
      <c r="O265" s="15">
        <v>1255</v>
      </c>
      <c r="P265" s="16">
        <f t="shared" ref="P265:P328" si="28">O265/F265*100</f>
        <v>80.345710627400763</v>
      </c>
      <c r="Q265" s="13">
        <f t="shared" ref="Q265:Q328" si="29">P265-100</f>
        <v>-19.654289372599237</v>
      </c>
      <c r="R265" s="10"/>
    </row>
    <row r="266" spans="1:18" x14ac:dyDescent="0.25">
      <c r="A266" s="9" t="s">
        <v>2543</v>
      </c>
      <c r="B266" s="9">
        <v>50075403</v>
      </c>
      <c r="C266" s="9" t="s">
        <v>1268</v>
      </c>
      <c r="D266" s="9" t="s">
        <v>110</v>
      </c>
      <c r="E266" s="9" t="s">
        <v>1269</v>
      </c>
      <c r="F266" s="14">
        <v>1744</v>
      </c>
      <c r="G266" s="14">
        <v>19</v>
      </c>
      <c r="H266" s="14">
        <v>1725</v>
      </c>
      <c r="I266" s="15">
        <v>2914</v>
      </c>
      <c r="J266" s="16">
        <f t="shared" si="24"/>
        <v>167.08715596330273</v>
      </c>
      <c r="K266" s="12">
        <f t="shared" si="25"/>
        <v>46.087155963302735</v>
      </c>
      <c r="L266" s="15">
        <v>33</v>
      </c>
      <c r="M266" s="16">
        <f t="shared" si="26"/>
        <v>1.8922018348623855</v>
      </c>
      <c r="N266" s="13">
        <f t="shared" si="27"/>
        <v>-0.10779816513761453</v>
      </c>
      <c r="O266" s="15">
        <v>1407</v>
      </c>
      <c r="P266" s="16">
        <f t="shared" si="28"/>
        <v>80.676605504587144</v>
      </c>
      <c r="Q266" s="13">
        <f t="shared" si="29"/>
        <v>-19.323394495412856</v>
      </c>
      <c r="R266" s="10"/>
    </row>
    <row r="267" spans="1:18" x14ac:dyDescent="0.25">
      <c r="A267" s="9" t="s">
        <v>2543</v>
      </c>
      <c r="B267" s="9">
        <v>440800017</v>
      </c>
      <c r="C267" s="9" t="s">
        <v>1284</v>
      </c>
      <c r="D267" s="9" t="s">
        <v>183</v>
      </c>
      <c r="E267" s="9" t="s">
        <v>1285</v>
      </c>
      <c r="F267" s="14">
        <v>1017</v>
      </c>
      <c r="G267" s="14">
        <v>128</v>
      </c>
      <c r="H267" s="14">
        <v>889</v>
      </c>
      <c r="I267" s="15">
        <v>1341</v>
      </c>
      <c r="J267" s="16">
        <f t="shared" si="24"/>
        <v>131.85840707964601</v>
      </c>
      <c r="K267" s="12">
        <f t="shared" si="25"/>
        <v>10.858407079646014</v>
      </c>
      <c r="L267" s="15">
        <v>8</v>
      </c>
      <c r="M267" s="16">
        <f t="shared" si="26"/>
        <v>0.7866273352999017</v>
      </c>
      <c r="N267" s="13">
        <f t="shared" si="27"/>
        <v>-1.2133726647000982</v>
      </c>
      <c r="O267" s="15">
        <v>828</v>
      </c>
      <c r="P267" s="16">
        <f t="shared" si="28"/>
        <v>81.415929203539832</v>
      </c>
      <c r="Q267" s="13">
        <f t="shared" si="29"/>
        <v>-18.584070796460168</v>
      </c>
      <c r="R267" s="10"/>
    </row>
    <row r="268" spans="1:18" x14ac:dyDescent="0.25">
      <c r="A268" s="9" t="s">
        <v>2543</v>
      </c>
      <c r="B268" s="9">
        <v>50075420</v>
      </c>
      <c r="C268" s="9" t="s">
        <v>1294</v>
      </c>
      <c r="D268" s="9" t="s">
        <v>48</v>
      </c>
      <c r="E268" s="9" t="s">
        <v>1295</v>
      </c>
      <c r="F268" s="14">
        <v>1826</v>
      </c>
      <c r="G268" s="14">
        <v>8</v>
      </c>
      <c r="H268" s="14">
        <v>1818</v>
      </c>
      <c r="I268" s="15">
        <v>1409</v>
      </c>
      <c r="J268" s="16">
        <f t="shared" si="24"/>
        <v>77.16319824753559</v>
      </c>
      <c r="K268" s="12">
        <f t="shared" si="25"/>
        <v>-43.83680175246441</v>
      </c>
      <c r="L268" s="15">
        <v>21</v>
      </c>
      <c r="M268" s="16">
        <f t="shared" si="26"/>
        <v>1.1500547645125958</v>
      </c>
      <c r="N268" s="13">
        <f t="shared" si="27"/>
        <v>-0.84994523548740419</v>
      </c>
      <c r="O268" s="15">
        <v>1507</v>
      </c>
      <c r="P268" s="16">
        <f t="shared" si="28"/>
        <v>82.53012048192771</v>
      </c>
      <c r="Q268" s="13">
        <f t="shared" si="29"/>
        <v>-17.46987951807229</v>
      </c>
      <c r="R268" s="10"/>
    </row>
    <row r="269" spans="1:18" x14ac:dyDescent="0.25">
      <c r="A269" s="9" t="s">
        <v>2543</v>
      </c>
      <c r="B269" s="9">
        <v>210075404</v>
      </c>
      <c r="C269" s="9" t="s">
        <v>1338</v>
      </c>
      <c r="D269" s="9" t="s">
        <v>87</v>
      </c>
      <c r="E269" s="9" t="s">
        <v>1339</v>
      </c>
      <c r="F269" s="14">
        <v>2107</v>
      </c>
      <c r="G269" s="14">
        <v>844</v>
      </c>
      <c r="H269" s="14">
        <v>1263</v>
      </c>
      <c r="I269" s="15">
        <v>2261</v>
      </c>
      <c r="J269" s="16">
        <f t="shared" si="24"/>
        <v>107.30897009966777</v>
      </c>
      <c r="K269" s="12">
        <f t="shared" si="25"/>
        <v>-13.691029900332225</v>
      </c>
      <c r="L269" s="15">
        <v>14</v>
      </c>
      <c r="M269" s="16">
        <f t="shared" si="26"/>
        <v>0.66445182724252494</v>
      </c>
      <c r="N269" s="13">
        <f t="shared" si="27"/>
        <v>-1.3355481727574752</v>
      </c>
      <c r="O269" s="15">
        <v>1786</v>
      </c>
      <c r="P269" s="16">
        <f t="shared" si="28"/>
        <v>84.765068818224961</v>
      </c>
      <c r="Q269" s="13">
        <f t="shared" si="29"/>
        <v>-15.234931181775039</v>
      </c>
      <c r="R269" s="10"/>
    </row>
    <row r="270" spans="1:18" x14ac:dyDescent="0.25">
      <c r="A270" s="9" t="s">
        <v>2543</v>
      </c>
      <c r="B270" s="9">
        <v>50075404</v>
      </c>
      <c r="C270" s="9" t="s">
        <v>1379</v>
      </c>
      <c r="D270" s="9" t="s">
        <v>206</v>
      </c>
      <c r="E270" s="9" t="s">
        <v>1380</v>
      </c>
      <c r="F270" s="14">
        <v>1859</v>
      </c>
      <c r="G270" s="14">
        <v>815</v>
      </c>
      <c r="H270" s="14">
        <v>1044</v>
      </c>
      <c r="I270" s="15">
        <v>2178</v>
      </c>
      <c r="J270" s="16">
        <f t="shared" si="24"/>
        <v>117.15976331360946</v>
      </c>
      <c r="K270" s="12">
        <f t="shared" si="25"/>
        <v>-3.8402366863905399</v>
      </c>
      <c r="L270" s="15">
        <v>28</v>
      </c>
      <c r="M270" s="16">
        <f t="shared" si="26"/>
        <v>1.5061861215707371</v>
      </c>
      <c r="N270" s="13">
        <f t="shared" si="27"/>
        <v>-0.49381387842926294</v>
      </c>
      <c r="O270" s="15">
        <v>1616</v>
      </c>
      <c r="P270" s="16">
        <f t="shared" si="28"/>
        <v>86.928456159225391</v>
      </c>
      <c r="Q270" s="13">
        <f t="shared" si="29"/>
        <v>-13.071543840774609</v>
      </c>
      <c r="R270" s="10"/>
    </row>
    <row r="271" spans="1:18" x14ac:dyDescent="0.25">
      <c r="A271" s="9" t="s">
        <v>2543</v>
      </c>
      <c r="B271" s="9">
        <v>210075410</v>
      </c>
      <c r="C271" s="9" t="s">
        <v>1393</v>
      </c>
      <c r="D271" s="9" t="s">
        <v>495</v>
      </c>
      <c r="E271" s="9" t="s">
        <v>1394</v>
      </c>
      <c r="F271" s="14">
        <v>1901</v>
      </c>
      <c r="G271" s="14">
        <v>23</v>
      </c>
      <c r="H271" s="14">
        <v>1878</v>
      </c>
      <c r="I271" s="15">
        <v>1243</v>
      </c>
      <c r="J271" s="16">
        <f t="shared" si="24"/>
        <v>65.386638611257226</v>
      </c>
      <c r="K271" s="12">
        <f t="shared" si="25"/>
        <v>-55.613361388742774</v>
      </c>
      <c r="L271" s="15">
        <v>5</v>
      </c>
      <c r="M271" s="16">
        <f t="shared" si="26"/>
        <v>0.26301946344029459</v>
      </c>
      <c r="N271" s="13">
        <f t="shared" si="27"/>
        <v>-1.7369805365597055</v>
      </c>
      <c r="O271" s="15">
        <v>1670</v>
      </c>
      <c r="P271" s="16">
        <f t="shared" si="28"/>
        <v>87.848500789058392</v>
      </c>
      <c r="Q271" s="13">
        <f t="shared" si="29"/>
        <v>-12.151499210941608</v>
      </c>
      <c r="R271" s="10"/>
    </row>
    <row r="272" spans="1:18" x14ac:dyDescent="0.25">
      <c r="A272" s="9" t="s">
        <v>2543</v>
      </c>
      <c r="B272" s="9">
        <v>600200002</v>
      </c>
      <c r="C272" s="9" t="s">
        <v>499</v>
      </c>
      <c r="D272" s="9" t="s">
        <v>48</v>
      </c>
      <c r="E272" s="9" t="s">
        <v>1395</v>
      </c>
      <c r="F272" s="14">
        <v>2449</v>
      </c>
      <c r="G272" s="14">
        <v>565</v>
      </c>
      <c r="H272" s="14">
        <v>1884</v>
      </c>
      <c r="I272" s="15">
        <v>3306</v>
      </c>
      <c r="J272" s="16">
        <f t="shared" si="24"/>
        <v>134.99387505104124</v>
      </c>
      <c r="K272" s="12">
        <f t="shared" si="25"/>
        <v>13.993875051041243</v>
      </c>
      <c r="L272" s="15">
        <v>8</v>
      </c>
      <c r="M272" s="16">
        <f t="shared" si="26"/>
        <v>0.32666394446712943</v>
      </c>
      <c r="N272" s="13">
        <f t="shared" si="27"/>
        <v>-1.6733360555328707</v>
      </c>
      <c r="O272" s="15">
        <v>2164</v>
      </c>
      <c r="P272" s="16">
        <f t="shared" si="28"/>
        <v>88.362596978358511</v>
      </c>
      <c r="Q272" s="13">
        <f t="shared" si="29"/>
        <v>-11.637403021641489</v>
      </c>
      <c r="R272" s="10"/>
    </row>
    <row r="273" spans="1:18" x14ac:dyDescent="0.25">
      <c r="A273" s="9" t="s">
        <v>2543</v>
      </c>
      <c r="B273" s="9">
        <v>780200012</v>
      </c>
      <c r="C273" s="9" t="s">
        <v>1396</v>
      </c>
      <c r="D273" s="9" t="s">
        <v>149</v>
      </c>
      <c r="E273" s="9" t="s">
        <v>1397</v>
      </c>
      <c r="F273" s="14">
        <v>1479</v>
      </c>
      <c r="G273" s="14">
        <v>205</v>
      </c>
      <c r="H273" s="14">
        <v>1274</v>
      </c>
      <c r="I273" s="15">
        <v>1801</v>
      </c>
      <c r="J273" s="16">
        <f t="shared" si="24"/>
        <v>121.77146720757268</v>
      </c>
      <c r="K273" s="12">
        <f t="shared" si="25"/>
        <v>0.77146720757268383</v>
      </c>
      <c r="L273" s="15">
        <v>25</v>
      </c>
      <c r="M273" s="16">
        <f t="shared" si="26"/>
        <v>1.6903313049357673</v>
      </c>
      <c r="N273" s="13">
        <f t="shared" si="27"/>
        <v>-0.30966869506423267</v>
      </c>
      <c r="O273" s="15">
        <v>1309</v>
      </c>
      <c r="P273" s="16">
        <f t="shared" si="28"/>
        <v>88.505747126436788</v>
      </c>
      <c r="Q273" s="13">
        <f t="shared" si="29"/>
        <v>-11.494252873563212</v>
      </c>
      <c r="R273" s="10"/>
    </row>
    <row r="274" spans="1:18" x14ac:dyDescent="0.25">
      <c r="A274" s="9" t="s">
        <v>2543</v>
      </c>
      <c r="B274" s="9">
        <v>50075428</v>
      </c>
      <c r="C274" s="9" t="s">
        <v>1432</v>
      </c>
      <c r="D274" s="9" t="s">
        <v>1433</v>
      </c>
      <c r="E274" s="9" t="s">
        <v>1434</v>
      </c>
      <c r="F274" s="14">
        <v>2774</v>
      </c>
      <c r="G274" s="14">
        <v>87</v>
      </c>
      <c r="H274" s="14">
        <v>2687</v>
      </c>
      <c r="I274" s="15">
        <v>5122</v>
      </c>
      <c r="J274" s="16">
        <f t="shared" si="24"/>
        <v>184.64311463590485</v>
      </c>
      <c r="K274" s="12">
        <f t="shared" si="25"/>
        <v>63.643114635904851</v>
      </c>
      <c r="L274" s="15">
        <v>349</v>
      </c>
      <c r="M274" s="16">
        <f t="shared" si="26"/>
        <v>12.581110310021629</v>
      </c>
      <c r="N274" s="13">
        <f t="shared" si="27"/>
        <v>10.581110310021629</v>
      </c>
      <c r="O274" s="15">
        <v>2518</v>
      </c>
      <c r="P274" s="16">
        <f t="shared" si="28"/>
        <v>90.771449170872387</v>
      </c>
      <c r="Q274" s="13">
        <f t="shared" si="29"/>
        <v>-9.228550829127613</v>
      </c>
      <c r="R274" s="10"/>
    </row>
    <row r="275" spans="1:18" x14ac:dyDescent="0.25">
      <c r="A275" s="9" t="s">
        <v>2543</v>
      </c>
      <c r="B275" s="9">
        <v>210075420</v>
      </c>
      <c r="C275" s="9" t="s">
        <v>1448</v>
      </c>
      <c r="D275" s="9" t="s">
        <v>1449</v>
      </c>
      <c r="E275" s="9" t="s">
        <v>1450</v>
      </c>
      <c r="F275" s="14">
        <v>1113</v>
      </c>
      <c r="G275" s="14">
        <v>1</v>
      </c>
      <c r="H275" s="14">
        <v>1112</v>
      </c>
      <c r="I275" s="15">
        <v>530</v>
      </c>
      <c r="J275" s="16">
        <f t="shared" si="24"/>
        <v>47.619047619047613</v>
      </c>
      <c r="K275" s="12">
        <f t="shared" si="25"/>
        <v>-73.38095238095238</v>
      </c>
      <c r="L275" s="15">
        <v>30</v>
      </c>
      <c r="M275" s="16">
        <f t="shared" si="26"/>
        <v>2.6954177897574128</v>
      </c>
      <c r="N275" s="13">
        <f t="shared" si="27"/>
        <v>0.69541778975741275</v>
      </c>
      <c r="O275" s="15">
        <v>1022</v>
      </c>
      <c r="P275" s="16">
        <f t="shared" si="28"/>
        <v>91.823899371069189</v>
      </c>
      <c r="Q275" s="13">
        <f t="shared" si="29"/>
        <v>-8.1761006289308114</v>
      </c>
      <c r="R275" s="10"/>
    </row>
    <row r="276" spans="1:18" x14ac:dyDescent="0.25">
      <c r="A276" s="9" t="s">
        <v>2543</v>
      </c>
      <c r="B276" s="9">
        <v>440800008</v>
      </c>
      <c r="C276" s="9" t="s">
        <v>1481</v>
      </c>
      <c r="D276" s="9" t="s">
        <v>1482</v>
      </c>
      <c r="E276" s="9" t="s">
        <v>1483</v>
      </c>
      <c r="F276" s="14">
        <v>2822</v>
      </c>
      <c r="G276" s="14">
        <v>480</v>
      </c>
      <c r="H276" s="14">
        <v>2342</v>
      </c>
      <c r="I276" s="15">
        <v>3538</v>
      </c>
      <c r="J276" s="16">
        <f t="shared" si="24"/>
        <v>125.37207654145996</v>
      </c>
      <c r="K276" s="12">
        <f t="shared" si="25"/>
        <v>4.3720765414599612</v>
      </c>
      <c r="L276" s="15">
        <v>55</v>
      </c>
      <c r="M276" s="16">
        <f t="shared" si="26"/>
        <v>1.9489723600283486</v>
      </c>
      <c r="N276" s="13">
        <f t="shared" si="27"/>
        <v>-5.1027639971651384E-2</v>
      </c>
      <c r="O276" s="15">
        <v>2662</v>
      </c>
      <c r="P276" s="16">
        <f t="shared" si="28"/>
        <v>94.330262225372081</v>
      </c>
      <c r="Q276" s="13">
        <f t="shared" si="29"/>
        <v>-5.6697377746279187</v>
      </c>
      <c r="R276" s="10"/>
    </row>
    <row r="277" spans="1:18" x14ac:dyDescent="0.25">
      <c r="A277" s="9" t="s">
        <v>2543</v>
      </c>
      <c r="B277" s="9">
        <v>50077455</v>
      </c>
      <c r="C277" s="9" t="s">
        <v>1493</v>
      </c>
      <c r="D277" s="9" t="s">
        <v>1494</v>
      </c>
      <c r="E277" s="9" t="s">
        <v>1495</v>
      </c>
      <c r="F277" s="14">
        <v>1226</v>
      </c>
      <c r="G277" s="14">
        <v>0</v>
      </c>
      <c r="H277" s="14">
        <v>1226</v>
      </c>
      <c r="I277" s="15">
        <v>719</v>
      </c>
      <c r="J277" s="16">
        <f t="shared" si="24"/>
        <v>58.646003262642743</v>
      </c>
      <c r="K277" s="12">
        <f t="shared" si="25"/>
        <v>-62.353996737357257</v>
      </c>
      <c r="L277" s="15">
        <v>7</v>
      </c>
      <c r="M277" s="16">
        <f t="shared" si="26"/>
        <v>0.5709624796084829</v>
      </c>
      <c r="N277" s="13">
        <f t="shared" si="27"/>
        <v>-1.4290375203915171</v>
      </c>
      <c r="O277" s="15">
        <v>1164</v>
      </c>
      <c r="P277" s="16">
        <f t="shared" si="28"/>
        <v>94.942903752039157</v>
      </c>
      <c r="Q277" s="13">
        <f t="shared" si="29"/>
        <v>-5.0570962479608426</v>
      </c>
      <c r="R277" s="10"/>
    </row>
    <row r="278" spans="1:18" x14ac:dyDescent="0.25">
      <c r="A278" s="9" t="s">
        <v>2543</v>
      </c>
      <c r="B278" s="9">
        <v>210075425</v>
      </c>
      <c r="C278" s="9" t="s">
        <v>1499</v>
      </c>
      <c r="D278" s="9" t="s">
        <v>1500</v>
      </c>
      <c r="E278" s="9" t="s">
        <v>1501</v>
      </c>
      <c r="F278" s="14">
        <v>952</v>
      </c>
      <c r="G278" s="14">
        <v>4</v>
      </c>
      <c r="H278" s="14">
        <v>948</v>
      </c>
      <c r="I278" s="15">
        <v>951</v>
      </c>
      <c r="J278" s="16">
        <f t="shared" si="24"/>
        <v>99.894957983193279</v>
      </c>
      <c r="K278" s="12">
        <f t="shared" si="25"/>
        <v>-21.105042016806721</v>
      </c>
      <c r="L278" s="15">
        <v>14</v>
      </c>
      <c r="M278" s="16">
        <f t="shared" si="26"/>
        <v>1.4705882352941175</v>
      </c>
      <c r="N278" s="13">
        <f t="shared" si="27"/>
        <v>-0.52941176470588247</v>
      </c>
      <c r="O278" s="15">
        <v>906</v>
      </c>
      <c r="P278" s="16">
        <f t="shared" si="28"/>
        <v>95.168067226890756</v>
      </c>
      <c r="Q278" s="13">
        <f t="shared" si="29"/>
        <v>-4.8319327731092443</v>
      </c>
      <c r="R278" s="10"/>
    </row>
    <row r="279" spans="1:18" x14ac:dyDescent="0.25">
      <c r="A279" s="28" t="s">
        <v>2543</v>
      </c>
      <c r="B279" s="28">
        <v>760200023</v>
      </c>
      <c r="C279" s="28" t="s">
        <v>1528</v>
      </c>
      <c r="D279" s="28" t="s">
        <v>30</v>
      </c>
      <c r="E279" s="28" t="s">
        <v>1529</v>
      </c>
      <c r="F279" s="29">
        <v>1250</v>
      </c>
      <c r="G279" s="29">
        <v>874</v>
      </c>
      <c r="H279" s="29">
        <v>376</v>
      </c>
      <c r="I279" s="30">
        <v>1603</v>
      </c>
      <c r="J279" s="31">
        <f t="shared" si="24"/>
        <v>128.24</v>
      </c>
      <c r="K279" s="32">
        <f t="shared" si="25"/>
        <v>7.2400000000000091</v>
      </c>
      <c r="L279" s="30">
        <v>18</v>
      </c>
      <c r="M279" s="31">
        <f t="shared" si="26"/>
        <v>1.44</v>
      </c>
      <c r="N279" s="33">
        <f t="shared" si="27"/>
        <v>-0.56000000000000005</v>
      </c>
      <c r="O279" s="30">
        <v>1211</v>
      </c>
      <c r="P279" s="31">
        <f t="shared" si="28"/>
        <v>96.88</v>
      </c>
      <c r="Q279" s="33">
        <f t="shared" si="29"/>
        <v>-3.1200000000000045</v>
      </c>
      <c r="R279" s="34"/>
    </row>
    <row r="280" spans="1:18" x14ac:dyDescent="0.25">
      <c r="A280" s="9" t="s">
        <v>2543</v>
      </c>
      <c r="B280" s="9">
        <v>760200031</v>
      </c>
      <c r="C280" s="9" t="s">
        <v>1544</v>
      </c>
      <c r="D280" s="9" t="s">
        <v>985</v>
      </c>
      <c r="E280" s="9" t="s">
        <v>1545</v>
      </c>
      <c r="F280" s="14">
        <v>2567</v>
      </c>
      <c r="G280" s="14">
        <v>857</v>
      </c>
      <c r="H280" s="14">
        <v>1710</v>
      </c>
      <c r="I280" s="15">
        <v>2534</v>
      </c>
      <c r="J280" s="16">
        <f t="shared" si="24"/>
        <v>98.714452668484611</v>
      </c>
      <c r="K280" s="12">
        <f t="shared" si="25"/>
        <v>-22.285547331515389</v>
      </c>
      <c r="L280" s="15">
        <v>55</v>
      </c>
      <c r="M280" s="16">
        <f t="shared" si="26"/>
        <v>2.1425788858589794</v>
      </c>
      <c r="N280" s="13">
        <f t="shared" si="27"/>
        <v>0.14257888585897938</v>
      </c>
      <c r="O280" s="15">
        <v>2515</v>
      </c>
      <c r="P280" s="16">
        <f t="shared" si="28"/>
        <v>97.974289053369688</v>
      </c>
      <c r="Q280" s="13">
        <f t="shared" si="29"/>
        <v>-2.025710946630312</v>
      </c>
      <c r="R280" s="10"/>
    </row>
    <row r="281" spans="1:18" x14ac:dyDescent="0.25">
      <c r="A281" s="9" t="s">
        <v>2543</v>
      </c>
      <c r="B281" s="9">
        <v>760200022</v>
      </c>
      <c r="C281" s="9" t="s">
        <v>1558</v>
      </c>
      <c r="D281" s="9" t="s">
        <v>30</v>
      </c>
      <c r="E281" s="9" t="s">
        <v>1559</v>
      </c>
      <c r="F281" s="14">
        <v>1739</v>
      </c>
      <c r="G281" s="14">
        <v>367</v>
      </c>
      <c r="H281" s="14">
        <v>1372</v>
      </c>
      <c r="I281" s="15">
        <v>2463</v>
      </c>
      <c r="J281" s="16">
        <f t="shared" si="24"/>
        <v>141.63312248418632</v>
      </c>
      <c r="K281" s="12">
        <f t="shared" si="25"/>
        <v>20.633122484186316</v>
      </c>
      <c r="L281" s="15">
        <v>41</v>
      </c>
      <c r="M281" s="16">
        <f t="shared" si="26"/>
        <v>2.3576768257619323</v>
      </c>
      <c r="N281" s="13">
        <f t="shared" si="27"/>
        <v>0.35767682576193227</v>
      </c>
      <c r="O281" s="15">
        <v>1715</v>
      </c>
      <c r="P281" s="16">
        <f t="shared" si="28"/>
        <v>98.619896492236919</v>
      </c>
      <c r="Q281" s="13">
        <f t="shared" si="29"/>
        <v>-1.3801035077630814</v>
      </c>
      <c r="R281" s="10"/>
    </row>
    <row r="282" spans="1:18" x14ac:dyDescent="0.25">
      <c r="A282" s="9" t="s">
        <v>2543</v>
      </c>
      <c r="B282" s="9">
        <v>440800002</v>
      </c>
      <c r="C282" s="9" t="s">
        <v>1583</v>
      </c>
      <c r="D282" s="9" t="s">
        <v>881</v>
      </c>
      <c r="E282" s="9" t="s">
        <v>1584</v>
      </c>
      <c r="F282" s="14">
        <v>1283</v>
      </c>
      <c r="G282" s="14">
        <v>25</v>
      </c>
      <c r="H282" s="14">
        <v>1258</v>
      </c>
      <c r="I282" s="15">
        <v>1224</v>
      </c>
      <c r="J282" s="16">
        <f t="shared" si="24"/>
        <v>95.401402961808259</v>
      </c>
      <c r="K282" s="12">
        <f t="shared" si="25"/>
        <v>-25.598597038191741</v>
      </c>
      <c r="L282" s="15">
        <v>203</v>
      </c>
      <c r="M282" s="16">
        <f t="shared" si="26"/>
        <v>15.822291504286829</v>
      </c>
      <c r="N282" s="13">
        <f t="shared" si="27"/>
        <v>13.822291504286829</v>
      </c>
      <c r="O282" s="15">
        <v>1285</v>
      </c>
      <c r="P282" s="16">
        <f t="shared" si="28"/>
        <v>100.15588464536242</v>
      </c>
      <c r="Q282" s="13">
        <f t="shared" si="29"/>
        <v>0.15588464536241986</v>
      </c>
      <c r="R282" s="10"/>
    </row>
    <row r="283" spans="1:18" x14ac:dyDescent="0.25">
      <c r="A283" s="9" t="s">
        <v>2543</v>
      </c>
      <c r="B283" s="9">
        <v>50075424</v>
      </c>
      <c r="C283" s="9" t="s">
        <v>1585</v>
      </c>
      <c r="D283" s="9" t="s">
        <v>256</v>
      </c>
      <c r="E283" s="9" t="s">
        <v>1586</v>
      </c>
      <c r="F283" s="14">
        <v>1829</v>
      </c>
      <c r="G283" s="14">
        <v>722</v>
      </c>
      <c r="H283" s="14">
        <v>1107</v>
      </c>
      <c r="I283" s="15">
        <v>2697</v>
      </c>
      <c r="J283" s="16">
        <f t="shared" si="24"/>
        <v>147.45762711864407</v>
      </c>
      <c r="K283" s="12">
        <f t="shared" si="25"/>
        <v>26.457627118644069</v>
      </c>
      <c r="L283" s="15">
        <v>28</v>
      </c>
      <c r="M283" s="16">
        <f t="shared" si="26"/>
        <v>1.530891197375615</v>
      </c>
      <c r="N283" s="13">
        <f t="shared" si="27"/>
        <v>-0.46910880262438504</v>
      </c>
      <c r="O283" s="15">
        <v>1832</v>
      </c>
      <c r="P283" s="16">
        <f t="shared" si="28"/>
        <v>100.16402405686166</v>
      </c>
      <c r="Q283" s="13">
        <f t="shared" si="29"/>
        <v>0.16402405686166333</v>
      </c>
      <c r="R283" s="10"/>
    </row>
    <row r="284" spans="1:18" x14ac:dyDescent="0.25">
      <c r="A284" s="9" t="s">
        <v>2543</v>
      </c>
      <c r="B284" s="9">
        <v>760200011</v>
      </c>
      <c r="C284" s="9" t="s">
        <v>1590</v>
      </c>
      <c r="D284" s="9" t="s">
        <v>82</v>
      </c>
      <c r="E284" s="9" t="s">
        <v>1591</v>
      </c>
      <c r="F284" s="14">
        <v>1801</v>
      </c>
      <c r="G284" s="14">
        <v>129</v>
      </c>
      <c r="H284" s="14">
        <v>1672</v>
      </c>
      <c r="I284" s="15">
        <v>1147</v>
      </c>
      <c r="J284" s="16">
        <f t="shared" si="24"/>
        <v>63.686840644086615</v>
      </c>
      <c r="K284" s="12">
        <f t="shared" si="25"/>
        <v>-57.313159355913385</v>
      </c>
      <c r="L284" s="15">
        <v>17</v>
      </c>
      <c r="M284" s="16">
        <f t="shared" si="26"/>
        <v>0.94392004441976685</v>
      </c>
      <c r="N284" s="13">
        <f t="shared" si="27"/>
        <v>-1.0560799555802332</v>
      </c>
      <c r="O284" s="15">
        <v>1812</v>
      </c>
      <c r="P284" s="16">
        <f t="shared" si="28"/>
        <v>100.61077179344808</v>
      </c>
      <c r="Q284" s="13">
        <f t="shared" si="29"/>
        <v>0.6107717934480803</v>
      </c>
      <c r="R284" s="10"/>
    </row>
    <row r="285" spans="1:18" x14ac:dyDescent="0.25">
      <c r="A285" s="9" t="s">
        <v>2543</v>
      </c>
      <c r="B285" s="9">
        <v>210075423</v>
      </c>
      <c r="C285" s="9" t="s">
        <v>1599</v>
      </c>
      <c r="D285" s="9" t="s">
        <v>440</v>
      </c>
      <c r="E285" s="9" t="s">
        <v>1600</v>
      </c>
      <c r="F285" s="14">
        <v>1653</v>
      </c>
      <c r="G285" s="14">
        <v>1</v>
      </c>
      <c r="H285" s="14">
        <v>1652</v>
      </c>
      <c r="I285" s="15">
        <v>3520</v>
      </c>
      <c r="J285" s="16">
        <f t="shared" si="24"/>
        <v>212.94615849969753</v>
      </c>
      <c r="K285" s="12">
        <f t="shared" si="25"/>
        <v>91.946158499697532</v>
      </c>
      <c r="L285" s="15">
        <v>54</v>
      </c>
      <c r="M285" s="16">
        <f t="shared" si="26"/>
        <v>3.2667876588021776</v>
      </c>
      <c r="N285" s="13">
        <f t="shared" si="27"/>
        <v>1.2667876588021776</v>
      </c>
      <c r="O285" s="15">
        <v>1669</v>
      </c>
      <c r="P285" s="16">
        <f t="shared" si="28"/>
        <v>100.96793708408953</v>
      </c>
      <c r="Q285" s="13">
        <f t="shared" si="29"/>
        <v>0.96793708408952739</v>
      </c>
      <c r="R285" s="10"/>
    </row>
    <row r="286" spans="1:18" x14ac:dyDescent="0.25">
      <c r="A286" s="9" t="s">
        <v>2543</v>
      </c>
      <c r="B286" s="9">
        <v>781800006</v>
      </c>
      <c r="C286" s="9" t="s">
        <v>1606</v>
      </c>
      <c r="D286" s="9" t="s">
        <v>1607</v>
      </c>
      <c r="E286" s="9" t="s">
        <v>1608</v>
      </c>
      <c r="F286" s="14">
        <v>1681</v>
      </c>
      <c r="G286" s="14">
        <v>511</v>
      </c>
      <c r="H286" s="14">
        <v>1170</v>
      </c>
      <c r="I286" s="15">
        <v>2385</v>
      </c>
      <c r="J286" s="16">
        <f t="shared" si="24"/>
        <v>141.87983343248067</v>
      </c>
      <c r="K286" s="12">
        <f t="shared" si="25"/>
        <v>20.879833432480666</v>
      </c>
      <c r="L286" s="15">
        <v>7</v>
      </c>
      <c r="M286" s="16">
        <f t="shared" si="26"/>
        <v>0.41641879833432477</v>
      </c>
      <c r="N286" s="13">
        <f t="shared" si="27"/>
        <v>-1.5835812016656752</v>
      </c>
      <c r="O286" s="15">
        <v>1702</v>
      </c>
      <c r="P286" s="16">
        <f t="shared" si="28"/>
        <v>101.24925639500297</v>
      </c>
      <c r="Q286" s="13">
        <f t="shared" si="29"/>
        <v>1.2492563950029734</v>
      </c>
      <c r="R286" s="10"/>
    </row>
    <row r="287" spans="1:18" x14ac:dyDescent="0.25">
      <c r="A287" s="9" t="s">
        <v>2543</v>
      </c>
      <c r="B287" s="9">
        <v>601000021</v>
      </c>
      <c r="C287" s="9" t="s">
        <v>1613</v>
      </c>
      <c r="D287" s="9" t="s">
        <v>110</v>
      </c>
      <c r="E287" s="9" t="s">
        <v>1614</v>
      </c>
      <c r="F287" s="14">
        <v>1546</v>
      </c>
      <c r="G287" s="14">
        <v>75</v>
      </c>
      <c r="H287" s="14">
        <v>1471</v>
      </c>
      <c r="I287" s="15">
        <v>3016</v>
      </c>
      <c r="J287" s="16">
        <f t="shared" si="24"/>
        <v>195.08408796895213</v>
      </c>
      <c r="K287" s="12">
        <f t="shared" si="25"/>
        <v>74.084087968952133</v>
      </c>
      <c r="L287" s="15">
        <v>47</v>
      </c>
      <c r="M287" s="16">
        <f t="shared" si="26"/>
        <v>3.0401034928848643</v>
      </c>
      <c r="N287" s="13">
        <f t="shared" si="27"/>
        <v>1.0401034928848643</v>
      </c>
      <c r="O287" s="15">
        <v>1567</v>
      </c>
      <c r="P287" s="16">
        <f t="shared" si="28"/>
        <v>101.35834411384216</v>
      </c>
      <c r="Q287" s="13">
        <f t="shared" si="29"/>
        <v>1.3583441138421648</v>
      </c>
      <c r="R287" s="10"/>
    </row>
    <row r="288" spans="1:18" x14ac:dyDescent="0.25">
      <c r="A288" s="9" t="s">
        <v>2543</v>
      </c>
      <c r="B288" s="9">
        <v>50000140</v>
      </c>
      <c r="C288" s="9" t="s">
        <v>1629</v>
      </c>
      <c r="D288" s="9" t="s">
        <v>87</v>
      </c>
      <c r="E288" s="9" t="s">
        <v>1630</v>
      </c>
      <c r="F288" s="14">
        <v>1838</v>
      </c>
      <c r="G288" s="14">
        <v>86</v>
      </c>
      <c r="H288" s="14">
        <v>1752</v>
      </c>
      <c r="I288" s="15">
        <v>2666</v>
      </c>
      <c r="J288" s="16">
        <f t="shared" si="24"/>
        <v>145.04896626768226</v>
      </c>
      <c r="K288" s="12">
        <f t="shared" si="25"/>
        <v>24.04896626768226</v>
      </c>
      <c r="L288" s="15">
        <v>69</v>
      </c>
      <c r="M288" s="16">
        <f t="shared" si="26"/>
        <v>3.7540805223068552</v>
      </c>
      <c r="N288" s="13">
        <f t="shared" si="27"/>
        <v>1.7540805223068552</v>
      </c>
      <c r="O288" s="15">
        <v>1883</v>
      </c>
      <c r="P288" s="16">
        <f t="shared" si="28"/>
        <v>102.44831338411318</v>
      </c>
      <c r="Q288" s="13">
        <f t="shared" si="29"/>
        <v>2.4483133841131774</v>
      </c>
      <c r="R288" s="10"/>
    </row>
    <row r="289" spans="1:18" x14ac:dyDescent="0.25">
      <c r="A289" s="9" t="s">
        <v>2543</v>
      </c>
      <c r="B289" s="9">
        <v>601000007</v>
      </c>
      <c r="C289" s="9" t="s">
        <v>1646</v>
      </c>
      <c r="D289" s="9" t="s">
        <v>110</v>
      </c>
      <c r="E289" s="9" t="s">
        <v>1647</v>
      </c>
      <c r="F289" s="14">
        <v>1022</v>
      </c>
      <c r="G289" s="14">
        <v>486</v>
      </c>
      <c r="H289" s="14">
        <v>536</v>
      </c>
      <c r="I289" s="15">
        <v>2561</v>
      </c>
      <c r="J289" s="16">
        <f t="shared" si="24"/>
        <v>250.58708414872797</v>
      </c>
      <c r="K289" s="12">
        <f t="shared" si="25"/>
        <v>129.58708414872797</v>
      </c>
      <c r="L289" s="15">
        <v>16</v>
      </c>
      <c r="M289" s="16">
        <f t="shared" si="26"/>
        <v>1.5655577299412915</v>
      </c>
      <c r="N289" s="13">
        <f t="shared" si="27"/>
        <v>-0.4344422700587085</v>
      </c>
      <c r="O289" s="15">
        <v>1062</v>
      </c>
      <c r="P289" s="16">
        <f t="shared" si="28"/>
        <v>103.91389432485323</v>
      </c>
      <c r="Q289" s="13">
        <f t="shared" si="29"/>
        <v>3.9138943248532314</v>
      </c>
      <c r="R289" s="10"/>
    </row>
    <row r="290" spans="1:18" x14ac:dyDescent="0.25">
      <c r="A290" s="9" t="s">
        <v>2543</v>
      </c>
      <c r="B290" s="9">
        <v>440200007</v>
      </c>
      <c r="C290" s="9" t="s">
        <v>1680</v>
      </c>
      <c r="D290" s="9" t="s">
        <v>122</v>
      </c>
      <c r="E290" s="9" t="s">
        <v>1681</v>
      </c>
      <c r="F290" s="14">
        <v>1571</v>
      </c>
      <c r="G290" s="14">
        <v>177</v>
      </c>
      <c r="H290" s="14">
        <v>1394</v>
      </c>
      <c r="I290" s="15">
        <v>1668</v>
      </c>
      <c r="J290" s="16">
        <f t="shared" si="24"/>
        <v>106.17441120305537</v>
      </c>
      <c r="K290" s="12">
        <f t="shared" si="25"/>
        <v>-14.825588796944629</v>
      </c>
      <c r="L290" s="15">
        <v>109</v>
      </c>
      <c r="M290" s="16">
        <f t="shared" si="26"/>
        <v>6.9382558879694471</v>
      </c>
      <c r="N290" s="13">
        <f t="shared" si="27"/>
        <v>4.9382558879694471</v>
      </c>
      <c r="O290" s="15">
        <v>1675</v>
      </c>
      <c r="P290" s="16">
        <f t="shared" si="28"/>
        <v>106.61998726925526</v>
      </c>
      <c r="Q290" s="13">
        <f t="shared" si="29"/>
        <v>6.6199872692552617</v>
      </c>
      <c r="R290" s="10"/>
    </row>
    <row r="291" spans="1:18" x14ac:dyDescent="0.25">
      <c r="A291" s="9" t="s">
        <v>2543</v>
      </c>
      <c r="B291" s="9">
        <v>600200003</v>
      </c>
      <c r="C291" s="9" t="s">
        <v>1709</v>
      </c>
      <c r="D291" s="9" t="s">
        <v>892</v>
      </c>
      <c r="E291" s="9" t="s">
        <v>1710</v>
      </c>
      <c r="F291" s="14">
        <v>2121</v>
      </c>
      <c r="G291" s="14">
        <v>825</v>
      </c>
      <c r="H291" s="14">
        <v>1296</v>
      </c>
      <c r="I291" s="15">
        <v>2482</v>
      </c>
      <c r="J291" s="16">
        <f t="shared" si="24"/>
        <v>117.02027345591701</v>
      </c>
      <c r="K291" s="12">
        <f t="shared" si="25"/>
        <v>-3.9797265440829932</v>
      </c>
      <c r="L291" s="15">
        <v>13</v>
      </c>
      <c r="M291" s="16">
        <f t="shared" si="26"/>
        <v>0.61291843470061291</v>
      </c>
      <c r="N291" s="13">
        <f t="shared" si="27"/>
        <v>-1.3870815652993871</v>
      </c>
      <c r="O291" s="15">
        <v>2294</v>
      </c>
      <c r="P291" s="16">
        <f t="shared" si="28"/>
        <v>108.15652993870815</v>
      </c>
      <c r="Q291" s="13">
        <f t="shared" si="29"/>
        <v>8.1565299387081467</v>
      </c>
      <c r="R291" s="10"/>
    </row>
    <row r="292" spans="1:18" x14ac:dyDescent="0.25">
      <c r="A292" s="9" t="s">
        <v>2543</v>
      </c>
      <c r="B292" s="9">
        <v>50075441</v>
      </c>
      <c r="C292" s="9" t="s">
        <v>1714</v>
      </c>
      <c r="D292" s="9" t="s">
        <v>717</v>
      </c>
      <c r="E292" s="9" t="s">
        <v>15</v>
      </c>
      <c r="F292" s="14">
        <v>1194</v>
      </c>
      <c r="G292" s="14">
        <v>0</v>
      </c>
      <c r="H292" s="14">
        <v>1194</v>
      </c>
      <c r="I292" s="15">
        <v>2089</v>
      </c>
      <c r="J292" s="16">
        <f t="shared" si="24"/>
        <v>174.95812395309883</v>
      </c>
      <c r="K292" s="12">
        <f t="shared" si="25"/>
        <v>53.958123953098834</v>
      </c>
      <c r="L292" s="15">
        <v>3</v>
      </c>
      <c r="M292" s="16">
        <f t="shared" si="26"/>
        <v>0.25125628140703515</v>
      </c>
      <c r="N292" s="13">
        <f t="shared" si="27"/>
        <v>-1.7487437185929648</v>
      </c>
      <c r="O292" s="15">
        <v>1294</v>
      </c>
      <c r="P292" s="16">
        <f t="shared" si="28"/>
        <v>108.37520938023451</v>
      </c>
      <c r="Q292" s="13">
        <f t="shared" si="29"/>
        <v>8.3752093802345087</v>
      </c>
      <c r="R292" s="10"/>
    </row>
    <row r="293" spans="1:18" x14ac:dyDescent="0.25">
      <c r="A293" s="9" t="s">
        <v>2543</v>
      </c>
      <c r="B293" s="9">
        <v>780200043</v>
      </c>
      <c r="C293" s="9" t="s">
        <v>1718</v>
      </c>
      <c r="D293" s="9" t="s">
        <v>454</v>
      </c>
      <c r="E293" s="9" t="s">
        <v>1719</v>
      </c>
      <c r="F293" s="14">
        <v>1478</v>
      </c>
      <c r="G293" s="14">
        <v>68</v>
      </c>
      <c r="H293" s="14">
        <v>1410</v>
      </c>
      <c r="I293" s="15">
        <v>1260</v>
      </c>
      <c r="J293" s="16">
        <f t="shared" si="24"/>
        <v>85.250338294993227</v>
      </c>
      <c r="K293" s="12">
        <f t="shared" si="25"/>
        <v>-35.749661705006773</v>
      </c>
      <c r="L293" s="15">
        <v>12</v>
      </c>
      <c r="M293" s="16">
        <f t="shared" si="26"/>
        <v>0.81190798376184026</v>
      </c>
      <c r="N293" s="13">
        <f t="shared" si="27"/>
        <v>-1.1880920162381599</v>
      </c>
      <c r="O293" s="15">
        <v>1603</v>
      </c>
      <c r="P293" s="16">
        <f t="shared" si="28"/>
        <v>108.45737483085249</v>
      </c>
      <c r="Q293" s="13">
        <f t="shared" si="29"/>
        <v>8.457374830852487</v>
      </c>
      <c r="R293" s="10"/>
    </row>
    <row r="294" spans="1:18" x14ac:dyDescent="0.25">
      <c r="A294" s="9" t="s">
        <v>2543</v>
      </c>
      <c r="B294" s="9">
        <v>600200037</v>
      </c>
      <c r="C294" s="9" t="s">
        <v>1726</v>
      </c>
      <c r="D294" s="9" t="s">
        <v>48</v>
      </c>
      <c r="E294" s="9" t="s">
        <v>1727</v>
      </c>
      <c r="F294" s="14">
        <v>960</v>
      </c>
      <c r="G294" s="14">
        <v>2</v>
      </c>
      <c r="H294" s="14">
        <v>958</v>
      </c>
      <c r="I294" s="15">
        <v>2267</v>
      </c>
      <c r="J294" s="16">
        <f t="shared" si="24"/>
        <v>236.14583333333331</v>
      </c>
      <c r="K294" s="12">
        <f t="shared" si="25"/>
        <v>115.14583333333331</v>
      </c>
      <c r="L294" s="15">
        <v>1</v>
      </c>
      <c r="M294" s="16">
        <f t="shared" si="26"/>
        <v>0.10416666666666667</v>
      </c>
      <c r="N294" s="13">
        <f t="shared" si="27"/>
        <v>-1.8958333333333333</v>
      </c>
      <c r="O294" s="15">
        <v>1047</v>
      </c>
      <c r="P294" s="16">
        <f t="shared" si="28"/>
        <v>109.0625</v>
      </c>
      <c r="Q294" s="13">
        <f t="shared" si="29"/>
        <v>9.0625</v>
      </c>
      <c r="R294" s="10"/>
    </row>
    <row r="295" spans="1:18" x14ac:dyDescent="0.25">
      <c r="A295" s="9" t="s">
        <v>2543</v>
      </c>
      <c r="B295" s="9">
        <v>50075401</v>
      </c>
      <c r="C295" s="9" t="s">
        <v>1732</v>
      </c>
      <c r="D295" s="9" t="s">
        <v>87</v>
      </c>
      <c r="E295" s="9" t="s">
        <v>88</v>
      </c>
      <c r="F295" s="14">
        <v>1477</v>
      </c>
      <c r="G295" s="14">
        <v>3</v>
      </c>
      <c r="H295" s="14">
        <v>1474</v>
      </c>
      <c r="I295" s="15">
        <v>1476</v>
      </c>
      <c r="J295" s="16">
        <f t="shared" si="24"/>
        <v>99.932295192958691</v>
      </c>
      <c r="K295" s="12">
        <f t="shared" si="25"/>
        <v>-21.067704807041309</v>
      </c>
      <c r="L295" s="15">
        <v>2</v>
      </c>
      <c r="M295" s="16">
        <f t="shared" si="26"/>
        <v>0.13540961408259986</v>
      </c>
      <c r="N295" s="13">
        <f t="shared" si="27"/>
        <v>-1.8645903859174002</v>
      </c>
      <c r="O295" s="15">
        <v>1622</v>
      </c>
      <c r="P295" s="16">
        <f t="shared" si="28"/>
        <v>109.81719702098849</v>
      </c>
      <c r="Q295" s="13">
        <f t="shared" si="29"/>
        <v>9.8171970209884876</v>
      </c>
      <c r="R295" s="10"/>
    </row>
    <row r="296" spans="1:18" x14ac:dyDescent="0.25">
      <c r="A296" s="9" t="s">
        <v>2543</v>
      </c>
      <c r="B296" s="9">
        <v>210075408</v>
      </c>
      <c r="C296" s="9" t="s">
        <v>1796</v>
      </c>
      <c r="D296" s="9" t="s">
        <v>440</v>
      </c>
      <c r="E296" s="9" t="s">
        <v>1797</v>
      </c>
      <c r="F296" s="14">
        <v>1452</v>
      </c>
      <c r="G296" s="14">
        <v>459</v>
      </c>
      <c r="H296" s="14">
        <v>993</v>
      </c>
      <c r="I296" s="15">
        <v>3041</v>
      </c>
      <c r="J296" s="16">
        <f t="shared" si="24"/>
        <v>209.43526170798896</v>
      </c>
      <c r="K296" s="12">
        <f t="shared" si="25"/>
        <v>88.435261707988957</v>
      </c>
      <c r="L296" s="15">
        <v>12</v>
      </c>
      <c r="M296" s="16">
        <f t="shared" si="26"/>
        <v>0.82644628099173556</v>
      </c>
      <c r="N296" s="13">
        <f t="shared" si="27"/>
        <v>-1.1735537190082646</v>
      </c>
      <c r="O296" s="15">
        <v>1651</v>
      </c>
      <c r="P296" s="16">
        <f t="shared" si="28"/>
        <v>113.70523415977962</v>
      </c>
      <c r="Q296" s="13">
        <f t="shared" si="29"/>
        <v>13.705234159779621</v>
      </c>
      <c r="R296" s="10"/>
    </row>
    <row r="297" spans="1:18" x14ac:dyDescent="0.25">
      <c r="A297" s="28" t="s">
        <v>2543</v>
      </c>
      <c r="B297" s="28">
        <v>50077461</v>
      </c>
      <c r="C297" s="28" t="s">
        <v>1806</v>
      </c>
      <c r="D297" s="28" t="s">
        <v>82</v>
      </c>
      <c r="E297" s="28" t="s">
        <v>608</v>
      </c>
      <c r="F297" s="29">
        <v>1157</v>
      </c>
      <c r="G297" s="29">
        <v>662</v>
      </c>
      <c r="H297" s="29">
        <v>495</v>
      </c>
      <c r="I297" s="30">
        <v>3235</v>
      </c>
      <c r="J297" s="31">
        <f t="shared" si="24"/>
        <v>279.60242005185825</v>
      </c>
      <c r="K297" s="32">
        <f t="shared" si="25"/>
        <v>158.60242005185825</v>
      </c>
      <c r="L297" s="30">
        <v>15</v>
      </c>
      <c r="M297" s="31">
        <f t="shared" si="26"/>
        <v>1.2964563526361279</v>
      </c>
      <c r="N297" s="33">
        <f t="shared" si="27"/>
        <v>-0.70354364736387209</v>
      </c>
      <c r="O297" s="30">
        <v>1323</v>
      </c>
      <c r="P297" s="31">
        <f t="shared" si="28"/>
        <v>114.34745030250649</v>
      </c>
      <c r="Q297" s="33">
        <f t="shared" si="29"/>
        <v>14.347450302506488</v>
      </c>
      <c r="R297" s="34"/>
    </row>
    <row r="298" spans="1:18" x14ac:dyDescent="0.25">
      <c r="A298" s="9" t="s">
        <v>2543</v>
      </c>
      <c r="B298" s="9">
        <v>440200001</v>
      </c>
      <c r="C298" s="9" t="s">
        <v>1837</v>
      </c>
      <c r="D298" s="9" t="s">
        <v>1838</v>
      </c>
      <c r="E298" s="9" t="s">
        <v>1839</v>
      </c>
      <c r="F298" s="14">
        <v>1475</v>
      </c>
      <c r="G298" s="14">
        <v>161</v>
      </c>
      <c r="H298" s="14">
        <v>1314</v>
      </c>
      <c r="I298" s="15">
        <v>1813</v>
      </c>
      <c r="J298" s="16">
        <f t="shared" si="24"/>
        <v>122.91525423728812</v>
      </c>
      <c r="K298" s="12">
        <f t="shared" si="25"/>
        <v>1.9152542372881243</v>
      </c>
      <c r="L298" s="15">
        <v>53</v>
      </c>
      <c r="M298" s="16">
        <f t="shared" si="26"/>
        <v>3.593220338983051</v>
      </c>
      <c r="N298" s="13">
        <f t="shared" si="27"/>
        <v>1.593220338983051</v>
      </c>
      <c r="O298" s="15">
        <v>1723</v>
      </c>
      <c r="P298" s="16">
        <f t="shared" si="28"/>
        <v>116.8135593220339</v>
      </c>
      <c r="Q298" s="13">
        <f t="shared" si="29"/>
        <v>16.813559322033896</v>
      </c>
      <c r="R298" s="10"/>
    </row>
    <row r="299" spans="1:18" x14ac:dyDescent="0.25">
      <c r="A299" s="9" t="s">
        <v>2543</v>
      </c>
      <c r="B299" s="9">
        <v>50000159</v>
      </c>
      <c r="C299" s="9" t="s">
        <v>1840</v>
      </c>
      <c r="D299" s="9" t="s">
        <v>30</v>
      </c>
      <c r="E299" s="9" t="s">
        <v>1841</v>
      </c>
      <c r="F299" s="14">
        <v>1273</v>
      </c>
      <c r="G299" s="14">
        <v>22</v>
      </c>
      <c r="H299" s="14">
        <v>1251</v>
      </c>
      <c r="I299" s="15">
        <v>1705</v>
      </c>
      <c r="J299" s="16">
        <f t="shared" si="24"/>
        <v>133.93558523173604</v>
      </c>
      <c r="K299" s="12">
        <f t="shared" si="25"/>
        <v>12.935585231736042</v>
      </c>
      <c r="L299" s="15">
        <v>22</v>
      </c>
      <c r="M299" s="16">
        <f t="shared" si="26"/>
        <v>1.728201099764336</v>
      </c>
      <c r="N299" s="13">
        <f t="shared" si="27"/>
        <v>-0.271798900235664</v>
      </c>
      <c r="O299" s="15">
        <v>1490</v>
      </c>
      <c r="P299" s="16">
        <f t="shared" si="28"/>
        <v>117.04634721131187</v>
      </c>
      <c r="Q299" s="13">
        <f t="shared" si="29"/>
        <v>17.046347211311868</v>
      </c>
      <c r="R299" s="10"/>
    </row>
    <row r="300" spans="1:18" x14ac:dyDescent="0.25">
      <c r="A300" s="9" t="s">
        <v>2543</v>
      </c>
      <c r="B300" s="9">
        <v>50077467</v>
      </c>
      <c r="C300" s="9" t="s">
        <v>1844</v>
      </c>
      <c r="D300" s="9" t="s">
        <v>1845</v>
      </c>
      <c r="E300" s="9" t="s">
        <v>1846</v>
      </c>
      <c r="F300" s="14">
        <v>1407</v>
      </c>
      <c r="G300" s="14">
        <v>18</v>
      </c>
      <c r="H300" s="14">
        <v>1389</v>
      </c>
      <c r="I300" s="15">
        <v>2928</v>
      </c>
      <c r="J300" s="16">
        <f t="shared" si="24"/>
        <v>208.10234541577825</v>
      </c>
      <c r="K300" s="12">
        <f t="shared" si="25"/>
        <v>87.102345415778245</v>
      </c>
      <c r="L300" s="15">
        <v>68</v>
      </c>
      <c r="M300" s="16">
        <f t="shared" si="26"/>
        <v>4.8329779673063253</v>
      </c>
      <c r="N300" s="13">
        <f t="shared" si="27"/>
        <v>2.8329779673063253</v>
      </c>
      <c r="O300" s="15">
        <v>1659</v>
      </c>
      <c r="P300" s="16">
        <f t="shared" si="28"/>
        <v>117.91044776119404</v>
      </c>
      <c r="Q300" s="13">
        <f t="shared" si="29"/>
        <v>17.910447761194035</v>
      </c>
      <c r="R300" s="10"/>
    </row>
    <row r="301" spans="1:18" x14ac:dyDescent="0.25">
      <c r="A301" s="9" t="s">
        <v>2543</v>
      </c>
      <c r="B301" s="9">
        <v>210075417</v>
      </c>
      <c r="C301" s="9" t="s">
        <v>1847</v>
      </c>
      <c r="D301" s="9" t="s">
        <v>1848</v>
      </c>
      <c r="E301" s="9" t="s">
        <v>1849</v>
      </c>
      <c r="F301" s="14">
        <v>1290</v>
      </c>
      <c r="G301" s="14">
        <v>0</v>
      </c>
      <c r="H301" s="14">
        <v>1290</v>
      </c>
      <c r="I301" s="15">
        <v>553</v>
      </c>
      <c r="J301" s="16">
        <f t="shared" si="24"/>
        <v>42.86821705426356</v>
      </c>
      <c r="K301" s="12">
        <f t="shared" si="25"/>
        <v>-78.131782945736433</v>
      </c>
      <c r="L301" s="15">
        <v>68</v>
      </c>
      <c r="M301" s="16">
        <f t="shared" si="26"/>
        <v>5.2713178294573639</v>
      </c>
      <c r="N301" s="13">
        <f t="shared" si="27"/>
        <v>3.2713178294573639</v>
      </c>
      <c r="O301" s="15">
        <v>1524</v>
      </c>
      <c r="P301" s="16">
        <f t="shared" si="28"/>
        <v>118.13953488372093</v>
      </c>
      <c r="Q301" s="13">
        <f t="shared" si="29"/>
        <v>18.139534883720927</v>
      </c>
      <c r="R301" s="10"/>
    </row>
    <row r="302" spans="1:18" x14ac:dyDescent="0.25">
      <c r="A302" s="9" t="s">
        <v>2543</v>
      </c>
      <c r="B302" s="9">
        <v>760200009</v>
      </c>
      <c r="C302" s="9" t="s">
        <v>1854</v>
      </c>
      <c r="D302" s="9" t="s">
        <v>35</v>
      </c>
      <c r="E302" s="9" t="s">
        <v>1855</v>
      </c>
      <c r="F302" s="14">
        <v>1178</v>
      </c>
      <c r="G302" s="14">
        <v>48</v>
      </c>
      <c r="H302" s="14">
        <v>1130</v>
      </c>
      <c r="I302" s="15">
        <v>1382</v>
      </c>
      <c r="J302" s="16">
        <f t="shared" si="24"/>
        <v>117.31748726655348</v>
      </c>
      <c r="K302" s="12">
        <f t="shared" si="25"/>
        <v>-3.6825127334465151</v>
      </c>
      <c r="L302" s="15">
        <v>3</v>
      </c>
      <c r="M302" s="16">
        <f t="shared" si="26"/>
        <v>0.25466893039049238</v>
      </c>
      <c r="N302" s="13">
        <f t="shared" si="27"/>
        <v>-1.7453310696095077</v>
      </c>
      <c r="O302" s="15">
        <v>1400</v>
      </c>
      <c r="P302" s="16">
        <f t="shared" si="28"/>
        <v>118.84550084889642</v>
      </c>
      <c r="Q302" s="13">
        <f t="shared" si="29"/>
        <v>18.845500848896421</v>
      </c>
      <c r="R302" s="10"/>
    </row>
    <row r="303" spans="1:18" x14ac:dyDescent="0.25">
      <c r="A303" s="28" t="s">
        <v>2543</v>
      </c>
      <c r="B303" s="28">
        <v>50075406</v>
      </c>
      <c r="C303" s="28" t="s">
        <v>1891</v>
      </c>
      <c r="D303" s="28" t="s">
        <v>1522</v>
      </c>
      <c r="E303" s="28" t="s">
        <v>1600</v>
      </c>
      <c r="F303" s="29">
        <v>737</v>
      </c>
      <c r="G303" s="29">
        <v>380</v>
      </c>
      <c r="H303" s="29">
        <v>357</v>
      </c>
      <c r="I303" s="30">
        <v>736</v>
      </c>
      <c r="J303" s="31">
        <f t="shared" si="24"/>
        <v>99.864314789687924</v>
      </c>
      <c r="K303" s="32">
        <f t="shared" si="25"/>
        <v>-21.135685210312076</v>
      </c>
      <c r="L303" s="30">
        <v>12</v>
      </c>
      <c r="M303" s="31">
        <f t="shared" si="26"/>
        <v>1.6282225237449117</v>
      </c>
      <c r="N303" s="33">
        <f t="shared" si="27"/>
        <v>-0.37177747625508828</v>
      </c>
      <c r="O303" s="30">
        <v>915</v>
      </c>
      <c r="P303" s="31">
        <f t="shared" si="28"/>
        <v>124.15196743554952</v>
      </c>
      <c r="Q303" s="33">
        <f t="shared" si="29"/>
        <v>24.151967435549523</v>
      </c>
      <c r="R303" s="34"/>
    </row>
    <row r="304" spans="1:18" x14ac:dyDescent="0.25">
      <c r="A304" s="9" t="s">
        <v>2543</v>
      </c>
      <c r="B304" s="9">
        <v>50077453</v>
      </c>
      <c r="C304" s="9" t="s">
        <v>1902</v>
      </c>
      <c r="D304" s="9" t="s">
        <v>1903</v>
      </c>
      <c r="E304" s="9" t="s">
        <v>1904</v>
      </c>
      <c r="F304" s="14">
        <v>991</v>
      </c>
      <c r="G304" s="14">
        <v>1</v>
      </c>
      <c r="H304" s="14">
        <v>990</v>
      </c>
      <c r="I304" s="15">
        <v>1501</v>
      </c>
      <c r="J304" s="16">
        <f t="shared" si="24"/>
        <v>151.46316851664986</v>
      </c>
      <c r="K304" s="12">
        <f t="shared" si="25"/>
        <v>30.463168516649858</v>
      </c>
      <c r="L304" s="15">
        <v>65</v>
      </c>
      <c r="M304" s="16">
        <f t="shared" si="26"/>
        <v>6.5590312815338043</v>
      </c>
      <c r="N304" s="13">
        <f t="shared" si="27"/>
        <v>4.5590312815338043</v>
      </c>
      <c r="O304" s="15">
        <v>1240</v>
      </c>
      <c r="P304" s="16">
        <f t="shared" si="28"/>
        <v>125.12613521695258</v>
      </c>
      <c r="Q304" s="13">
        <f t="shared" si="29"/>
        <v>25.126135216952576</v>
      </c>
      <c r="R304" s="10"/>
    </row>
    <row r="305" spans="1:18" x14ac:dyDescent="0.25">
      <c r="A305" s="9" t="s">
        <v>2543</v>
      </c>
      <c r="B305" s="9">
        <v>604300005</v>
      </c>
      <c r="C305" s="9" t="s">
        <v>1905</v>
      </c>
      <c r="D305" s="9" t="s">
        <v>980</v>
      </c>
      <c r="E305" s="9" t="s">
        <v>1906</v>
      </c>
      <c r="F305" s="14">
        <v>1088</v>
      </c>
      <c r="G305" s="14">
        <v>60</v>
      </c>
      <c r="H305" s="14">
        <v>1028</v>
      </c>
      <c r="I305" s="15">
        <v>1945</v>
      </c>
      <c r="J305" s="16">
        <f t="shared" si="24"/>
        <v>178.76838235294116</v>
      </c>
      <c r="K305" s="12">
        <f t="shared" si="25"/>
        <v>57.76838235294116</v>
      </c>
      <c r="L305" s="15">
        <v>37</v>
      </c>
      <c r="M305" s="16">
        <f t="shared" si="26"/>
        <v>3.4007352941176467</v>
      </c>
      <c r="N305" s="13">
        <f t="shared" si="27"/>
        <v>1.4007352941176467</v>
      </c>
      <c r="O305" s="15">
        <v>1362</v>
      </c>
      <c r="P305" s="16">
        <f t="shared" si="28"/>
        <v>125.18382352941177</v>
      </c>
      <c r="Q305" s="13">
        <f t="shared" si="29"/>
        <v>25.183823529411768</v>
      </c>
      <c r="R305" s="10"/>
    </row>
    <row r="306" spans="1:18" x14ac:dyDescent="0.25">
      <c r="A306" s="9" t="s">
        <v>2543</v>
      </c>
      <c r="B306" s="9">
        <v>210075422</v>
      </c>
      <c r="C306" s="9" t="s">
        <v>1917</v>
      </c>
      <c r="D306" s="9" t="s">
        <v>440</v>
      </c>
      <c r="E306" s="9" t="s">
        <v>1918</v>
      </c>
      <c r="F306" s="14">
        <v>1710</v>
      </c>
      <c r="G306" s="14">
        <v>9</v>
      </c>
      <c r="H306" s="14">
        <v>1701</v>
      </c>
      <c r="I306" s="15">
        <v>1924</v>
      </c>
      <c r="J306" s="16">
        <f t="shared" si="24"/>
        <v>112.51461988304095</v>
      </c>
      <c r="K306" s="12">
        <f t="shared" si="25"/>
        <v>-8.4853801169590497</v>
      </c>
      <c r="L306" s="15">
        <v>49</v>
      </c>
      <c r="M306" s="16">
        <f t="shared" si="26"/>
        <v>2.865497076023392</v>
      </c>
      <c r="N306" s="13">
        <f t="shared" si="27"/>
        <v>0.86549707602339199</v>
      </c>
      <c r="O306" s="15">
        <v>2190</v>
      </c>
      <c r="P306" s="16">
        <f t="shared" si="28"/>
        <v>128.07017543859649</v>
      </c>
      <c r="Q306" s="13">
        <f t="shared" si="29"/>
        <v>28.070175438596493</v>
      </c>
      <c r="R306" s="10"/>
    </row>
    <row r="307" spans="1:18" x14ac:dyDescent="0.25">
      <c r="A307" s="9" t="s">
        <v>2543</v>
      </c>
      <c r="B307" s="9">
        <v>50075422</v>
      </c>
      <c r="C307" s="9" t="s">
        <v>1952</v>
      </c>
      <c r="D307" s="9" t="s">
        <v>333</v>
      </c>
      <c r="E307" s="9" t="s">
        <v>1953</v>
      </c>
      <c r="F307" s="14">
        <v>1672</v>
      </c>
      <c r="G307" s="14">
        <v>43</v>
      </c>
      <c r="H307" s="14">
        <v>1629</v>
      </c>
      <c r="I307" s="15">
        <v>2681</v>
      </c>
      <c r="J307" s="16">
        <f t="shared" si="24"/>
        <v>160.34688995215311</v>
      </c>
      <c r="K307" s="12">
        <f t="shared" si="25"/>
        <v>39.346889952153106</v>
      </c>
      <c r="L307" s="15">
        <v>30</v>
      </c>
      <c r="M307" s="16">
        <f t="shared" si="26"/>
        <v>1.7942583732057416</v>
      </c>
      <c r="N307" s="13">
        <f t="shared" si="27"/>
        <v>-0.20574162679425845</v>
      </c>
      <c r="O307" s="15">
        <v>2226</v>
      </c>
      <c r="P307" s="16">
        <f t="shared" si="28"/>
        <v>133.13397129186603</v>
      </c>
      <c r="Q307" s="13">
        <f t="shared" si="29"/>
        <v>33.133971291866033</v>
      </c>
      <c r="R307" s="10"/>
    </row>
    <row r="308" spans="1:18" x14ac:dyDescent="0.25">
      <c r="A308" s="9" t="s">
        <v>2543</v>
      </c>
      <c r="B308" s="9">
        <v>760200013</v>
      </c>
      <c r="C308" s="9" t="s">
        <v>1963</v>
      </c>
      <c r="D308" s="9" t="s">
        <v>399</v>
      </c>
      <c r="E308" s="9" t="s">
        <v>1964</v>
      </c>
      <c r="F308" s="14">
        <v>1776</v>
      </c>
      <c r="G308" s="14">
        <v>67</v>
      </c>
      <c r="H308" s="14">
        <v>1709</v>
      </c>
      <c r="I308" s="15">
        <v>2470</v>
      </c>
      <c r="J308" s="16">
        <f t="shared" si="24"/>
        <v>139.07657657657657</v>
      </c>
      <c r="K308" s="12">
        <f t="shared" si="25"/>
        <v>18.076576576576571</v>
      </c>
      <c r="L308" s="15">
        <v>4</v>
      </c>
      <c r="M308" s="16">
        <f t="shared" si="26"/>
        <v>0.22522522522522523</v>
      </c>
      <c r="N308" s="13">
        <f t="shared" si="27"/>
        <v>-1.7747747747747749</v>
      </c>
      <c r="O308" s="15">
        <v>2394</v>
      </c>
      <c r="P308" s="16">
        <f t="shared" si="28"/>
        <v>134.79729729729729</v>
      </c>
      <c r="Q308" s="13">
        <f t="shared" si="29"/>
        <v>34.797297297297291</v>
      </c>
      <c r="R308" s="10"/>
    </row>
    <row r="309" spans="1:18" x14ac:dyDescent="0.25">
      <c r="A309" s="9" t="s">
        <v>2543</v>
      </c>
      <c r="B309" s="9">
        <v>210075403</v>
      </c>
      <c r="C309" s="9" t="s">
        <v>1967</v>
      </c>
      <c r="D309" s="9" t="s">
        <v>119</v>
      </c>
      <c r="E309" s="9" t="s">
        <v>1968</v>
      </c>
      <c r="F309" s="14">
        <v>2020</v>
      </c>
      <c r="G309" s="14">
        <v>630</v>
      </c>
      <c r="H309" s="14">
        <v>1390</v>
      </c>
      <c r="I309" s="15">
        <v>2675</v>
      </c>
      <c r="J309" s="16">
        <f t="shared" si="24"/>
        <v>132.42574257425744</v>
      </c>
      <c r="K309" s="12">
        <f t="shared" si="25"/>
        <v>11.425742574257441</v>
      </c>
      <c r="L309" s="15">
        <v>96</v>
      </c>
      <c r="M309" s="16">
        <f t="shared" si="26"/>
        <v>4.7524752475247523</v>
      </c>
      <c r="N309" s="13">
        <f t="shared" si="27"/>
        <v>2.7524752475247523</v>
      </c>
      <c r="O309" s="15">
        <v>2729</v>
      </c>
      <c r="P309" s="16">
        <f t="shared" si="28"/>
        <v>135.0990099009901</v>
      </c>
      <c r="Q309" s="13">
        <f t="shared" si="29"/>
        <v>35.099009900990097</v>
      </c>
      <c r="R309" s="10"/>
    </row>
    <row r="310" spans="1:18" x14ac:dyDescent="0.25">
      <c r="A310" s="9" t="s">
        <v>2543</v>
      </c>
      <c r="B310" s="9">
        <v>210075405</v>
      </c>
      <c r="C310" s="9" t="s">
        <v>1969</v>
      </c>
      <c r="D310" s="9" t="s">
        <v>149</v>
      </c>
      <c r="E310" s="9" t="s">
        <v>503</v>
      </c>
      <c r="F310" s="14">
        <v>1438</v>
      </c>
      <c r="G310" s="14">
        <v>536</v>
      </c>
      <c r="H310" s="14">
        <v>902</v>
      </c>
      <c r="I310" s="15">
        <v>1734</v>
      </c>
      <c r="J310" s="16">
        <f t="shared" si="24"/>
        <v>120.58414464534076</v>
      </c>
      <c r="K310" s="12">
        <f t="shared" si="25"/>
        <v>-0.41585535465924295</v>
      </c>
      <c r="L310" s="15">
        <v>1</v>
      </c>
      <c r="M310" s="16">
        <f t="shared" si="26"/>
        <v>6.9541029207232263E-2</v>
      </c>
      <c r="N310" s="13">
        <f t="shared" si="27"/>
        <v>-1.9304589707927677</v>
      </c>
      <c r="O310" s="15">
        <v>1947</v>
      </c>
      <c r="P310" s="16">
        <f t="shared" si="28"/>
        <v>135.39638386648122</v>
      </c>
      <c r="Q310" s="13">
        <f t="shared" si="29"/>
        <v>35.396383866481216</v>
      </c>
      <c r="R310" s="10"/>
    </row>
    <row r="311" spans="1:18" x14ac:dyDescent="0.25">
      <c r="A311" s="9" t="s">
        <v>2543</v>
      </c>
      <c r="B311" s="9">
        <v>50075410</v>
      </c>
      <c r="C311" s="9" t="s">
        <v>1973</v>
      </c>
      <c r="D311" s="9" t="s">
        <v>222</v>
      </c>
      <c r="E311" s="9" t="s">
        <v>1974</v>
      </c>
      <c r="F311" s="14">
        <v>1733</v>
      </c>
      <c r="G311" s="14">
        <v>33</v>
      </c>
      <c r="H311" s="14">
        <v>1700</v>
      </c>
      <c r="I311" s="15">
        <v>3170</v>
      </c>
      <c r="J311" s="16">
        <f t="shared" si="24"/>
        <v>182.91979226774379</v>
      </c>
      <c r="K311" s="12">
        <f t="shared" si="25"/>
        <v>61.919792267743787</v>
      </c>
      <c r="L311" s="15">
        <v>52</v>
      </c>
      <c r="M311" s="16">
        <f t="shared" si="26"/>
        <v>3.0005770340450084</v>
      </c>
      <c r="N311" s="13">
        <f t="shared" si="27"/>
        <v>1.0005770340450084</v>
      </c>
      <c r="O311" s="15">
        <v>2350</v>
      </c>
      <c r="P311" s="16">
        <f t="shared" si="28"/>
        <v>135.60300057703404</v>
      </c>
      <c r="Q311" s="13">
        <f t="shared" si="29"/>
        <v>35.603000577034038</v>
      </c>
      <c r="R311" s="10"/>
    </row>
    <row r="312" spans="1:18" x14ac:dyDescent="0.25">
      <c r="A312" s="9" t="s">
        <v>2543</v>
      </c>
      <c r="B312" s="9">
        <v>210075411</v>
      </c>
      <c r="C312" s="9" t="s">
        <v>1979</v>
      </c>
      <c r="D312" s="9" t="s">
        <v>367</v>
      </c>
      <c r="E312" s="9" t="s">
        <v>1980</v>
      </c>
      <c r="F312" s="14">
        <v>1642</v>
      </c>
      <c r="G312" s="14">
        <v>723</v>
      </c>
      <c r="H312" s="14">
        <v>919</v>
      </c>
      <c r="I312" s="15">
        <v>1868</v>
      </c>
      <c r="J312" s="16">
        <f t="shared" si="24"/>
        <v>113.76370280146165</v>
      </c>
      <c r="K312" s="12">
        <f t="shared" si="25"/>
        <v>-7.2362971985383524</v>
      </c>
      <c r="L312" s="15">
        <v>40</v>
      </c>
      <c r="M312" s="16">
        <f t="shared" si="26"/>
        <v>2.4360535931790497</v>
      </c>
      <c r="N312" s="13">
        <f t="shared" si="27"/>
        <v>0.43605359317904968</v>
      </c>
      <c r="O312" s="15">
        <v>2237</v>
      </c>
      <c r="P312" s="16">
        <f t="shared" si="28"/>
        <v>136.23629719853835</v>
      </c>
      <c r="Q312" s="13">
        <f t="shared" si="29"/>
        <v>36.236297198538352</v>
      </c>
      <c r="R312" s="10"/>
    </row>
    <row r="313" spans="1:18" x14ac:dyDescent="0.25">
      <c r="A313" s="9" t="s">
        <v>2543</v>
      </c>
      <c r="B313" s="9">
        <v>50075413</v>
      </c>
      <c r="C313" s="9" t="s">
        <v>1985</v>
      </c>
      <c r="D313" s="9" t="s">
        <v>1986</v>
      </c>
      <c r="E313" s="9" t="s">
        <v>1987</v>
      </c>
      <c r="F313" s="14">
        <v>1856</v>
      </c>
      <c r="G313" s="14">
        <v>1</v>
      </c>
      <c r="H313" s="14">
        <v>1855</v>
      </c>
      <c r="I313" s="15">
        <v>1714</v>
      </c>
      <c r="J313" s="16">
        <f t="shared" si="24"/>
        <v>92.349137931034491</v>
      </c>
      <c r="K313" s="12">
        <f t="shared" si="25"/>
        <v>-28.650862068965509</v>
      </c>
      <c r="L313" s="15">
        <v>167</v>
      </c>
      <c r="M313" s="16">
        <f t="shared" si="26"/>
        <v>8.9978448275862064</v>
      </c>
      <c r="N313" s="13">
        <f t="shared" si="27"/>
        <v>6.9978448275862064</v>
      </c>
      <c r="O313" s="15">
        <v>2551</v>
      </c>
      <c r="P313" s="16">
        <f t="shared" si="28"/>
        <v>137.44612068965517</v>
      </c>
      <c r="Q313" s="13">
        <f t="shared" si="29"/>
        <v>37.446120689655174</v>
      </c>
      <c r="R313" s="10"/>
    </row>
    <row r="314" spans="1:18" x14ac:dyDescent="0.25">
      <c r="A314" s="28" t="s">
        <v>2543</v>
      </c>
      <c r="B314" s="28">
        <v>50077448</v>
      </c>
      <c r="C314" s="28" t="s">
        <v>1993</v>
      </c>
      <c r="D314" s="28" t="s">
        <v>110</v>
      </c>
      <c r="E314" s="28" t="s">
        <v>1994</v>
      </c>
      <c r="F314" s="29">
        <v>1149</v>
      </c>
      <c r="G314" s="29">
        <v>653</v>
      </c>
      <c r="H314" s="29">
        <v>496</v>
      </c>
      <c r="I314" s="30">
        <v>1276</v>
      </c>
      <c r="J314" s="31">
        <f t="shared" si="24"/>
        <v>111.05308964316798</v>
      </c>
      <c r="K314" s="32">
        <f t="shared" si="25"/>
        <v>-9.9469103568320207</v>
      </c>
      <c r="L314" s="30">
        <v>14</v>
      </c>
      <c r="M314" s="31">
        <f t="shared" si="26"/>
        <v>1.2184508268059182</v>
      </c>
      <c r="N314" s="33">
        <f t="shared" si="27"/>
        <v>-0.78154917319408179</v>
      </c>
      <c r="O314" s="30">
        <v>1589</v>
      </c>
      <c r="P314" s="31">
        <f t="shared" si="28"/>
        <v>138.29416884247172</v>
      </c>
      <c r="Q314" s="33">
        <f t="shared" si="29"/>
        <v>38.29416884247172</v>
      </c>
      <c r="R314" s="34"/>
    </row>
    <row r="315" spans="1:18" x14ac:dyDescent="0.25">
      <c r="A315" s="9" t="s">
        <v>2543</v>
      </c>
      <c r="B315" s="9">
        <v>50075416</v>
      </c>
      <c r="C315" s="9" t="s">
        <v>2016</v>
      </c>
      <c r="D315" s="9" t="s">
        <v>165</v>
      </c>
      <c r="E315" s="9" t="s">
        <v>2017</v>
      </c>
      <c r="F315" s="14">
        <v>1698</v>
      </c>
      <c r="G315" s="14">
        <v>0</v>
      </c>
      <c r="H315" s="14">
        <v>1698</v>
      </c>
      <c r="I315" s="15">
        <v>1754</v>
      </c>
      <c r="J315" s="16">
        <f t="shared" si="24"/>
        <v>103.29799764428739</v>
      </c>
      <c r="K315" s="12">
        <f t="shared" si="25"/>
        <v>-17.702002355712608</v>
      </c>
      <c r="L315" s="15">
        <v>36</v>
      </c>
      <c r="M315" s="16">
        <f t="shared" si="26"/>
        <v>2.1201413427561837</v>
      </c>
      <c r="N315" s="13">
        <f t="shared" si="27"/>
        <v>0.12014134275618371</v>
      </c>
      <c r="O315" s="15">
        <v>2390</v>
      </c>
      <c r="P315" s="16">
        <f t="shared" si="28"/>
        <v>140.75382803297998</v>
      </c>
      <c r="Q315" s="13">
        <f t="shared" si="29"/>
        <v>40.753828032979982</v>
      </c>
      <c r="R315" s="10"/>
    </row>
    <row r="316" spans="1:18" x14ac:dyDescent="0.25">
      <c r="A316" s="9" t="s">
        <v>2543</v>
      </c>
      <c r="B316" s="9">
        <v>50075415</v>
      </c>
      <c r="C316" s="9" t="s">
        <v>2062</v>
      </c>
      <c r="D316" s="9" t="s">
        <v>69</v>
      </c>
      <c r="E316" s="9" t="s">
        <v>2063</v>
      </c>
      <c r="F316" s="14">
        <v>1244</v>
      </c>
      <c r="G316" s="14">
        <v>1</v>
      </c>
      <c r="H316" s="14">
        <v>1243</v>
      </c>
      <c r="I316" s="15">
        <v>943</v>
      </c>
      <c r="J316" s="16">
        <f t="shared" si="24"/>
        <v>75.80385852090032</v>
      </c>
      <c r="K316" s="12">
        <f t="shared" si="25"/>
        <v>-45.19614147909968</v>
      </c>
      <c r="L316" s="15">
        <v>17</v>
      </c>
      <c r="M316" s="16">
        <f t="shared" si="26"/>
        <v>1.3665594855305467</v>
      </c>
      <c r="N316" s="13">
        <f t="shared" si="27"/>
        <v>-0.63344051446945326</v>
      </c>
      <c r="O316" s="15">
        <v>1827</v>
      </c>
      <c r="P316" s="16">
        <f t="shared" si="28"/>
        <v>146.86495176848874</v>
      </c>
      <c r="Q316" s="13">
        <f t="shared" si="29"/>
        <v>46.864951768488737</v>
      </c>
      <c r="R316" s="10"/>
    </row>
    <row r="317" spans="1:18" x14ac:dyDescent="0.25">
      <c r="A317" s="9" t="s">
        <v>2543</v>
      </c>
      <c r="B317" s="9">
        <v>781800017</v>
      </c>
      <c r="C317" s="9" t="s">
        <v>2193</v>
      </c>
      <c r="D317" s="9" t="s">
        <v>1507</v>
      </c>
      <c r="E317" s="9" t="s">
        <v>2194</v>
      </c>
      <c r="F317" s="14">
        <v>2068</v>
      </c>
      <c r="G317" s="14">
        <v>398</v>
      </c>
      <c r="H317" s="14">
        <v>1670</v>
      </c>
      <c r="I317" s="15">
        <v>2685</v>
      </c>
      <c r="J317" s="16">
        <f t="shared" si="24"/>
        <v>129.83558994197293</v>
      </c>
      <c r="K317" s="12">
        <f t="shared" si="25"/>
        <v>8.8355899419729269</v>
      </c>
      <c r="L317" s="15">
        <v>18</v>
      </c>
      <c r="M317" s="16">
        <f t="shared" si="26"/>
        <v>0.87040618955512572</v>
      </c>
      <c r="N317" s="13">
        <f t="shared" si="27"/>
        <v>-1.1295938104448742</v>
      </c>
      <c r="O317" s="15">
        <v>3387</v>
      </c>
      <c r="P317" s="16">
        <f t="shared" si="28"/>
        <v>163.78143133462282</v>
      </c>
      <c r="Q317" s="13">
        <f t="shared" si="29"/>
        <v>63.781431334622823</v>
      </c>
      <c r="R317" s="10"/>
    </row>
    <row r="318" spans="1:18" x14ac:dyDescent="0.25">
      <c r="A318" s="9" t="s">
        <v>2543</v>
      </c>
      <c r="B318" s="9">
        <v>50077464</v>
      </c>
      <c r="C318" s="9" t="s">
        <v>2196</v>
      </c>
      <c r="D318" s="9" t="s">
        <v>116</v>
      </c>
      <c r="E318" s="9" t="s">
        <v>2197</v>
      </c>
      <c r="F318" s="14">
        <v>1087</v>
      </c>
      <c r="G318" s="14">
        <v>524</v>
      </c>
      <c r="H318" s="14">
        <v>563</v>
      </c>
      <c r="I318" s="15">
        <v>1958</v>
      </c>
      <c r="J318" s="16">
        <f t="shared" si="24"/>
        <v>180.12879484820607</v>
      </c>
      <c r="K318" s="12">
        <f t="shared" si="25"/>
        <v>59.12879484820607</v>
      </c>
      <c r="L318" s="15">
        <v>18</v>
      </c>
      <c r="M318" s="16">
        <f t="shared" si="26"/>
        <v>1.6559337626494939</v>
      </c>
      <c r="N318" s="13">
        <f t="shared" si="27"/>
        <v>-0.34406623735050612</v>
      </c>
      <c r="O318" s="15">
        <v>1787</v>
      </c>
      <c r="P318" s="16">
        <f t="shared" si="28"/>
        <v>164.39742410303589</v>
      </c>
      <c r="Q318" s="13">
        <f t="shared" si="29"/>
        <v>64.397424103035888</v>
      </c>
      <c r="R318" s="10"/>
    </row>
    <row r="319" spans="1:18" x14ac:dyDescent="0.25">
      <c r="A319" s="9" t="s">
        <v>2543</v>
      </c>
      <c r="B319" s="9">
        <v>210075402</v>
      </c>
      <c r="C319" s="9" t="s">
        <v>2203</v>
      </c>
      <c r="D319" s="9" t="s">
        <v>113</v>
      </c>
      <c r="E319" s="9" t="s">
        <v>2204</v>
      </c>
      <c r="F319" s="14">
        <v>1955</v>
      </c>
      <c r="G319" s="14">
        <v>750</v>
      </c>
      <c r="H319" s="14">
        <v>1205</v>
      </c>
      <c r="I319" s="15">
        <v>3057</v>
      </c>
      <c r="J319" s="16">
        <f t="shared" si="24"/>
        <v>156.36828644501279</v>
      </c>
      <c r="K319" s="12">
        <f t="shared" si="25"/>
        <v>35.368286445012785</v>
      </c>
      <c r="L319" s="15">
        <v>70</v>
      </c>
      <c r="M319" s="16">
        <f t="shared" si="26"/>
        <v>3.5805626598465472</v>
      </c>
      <c r="N319" s="13">
        <f t="shared" si="27"/>
        <v>1.5805626598465472</v>
      </c>
      <c r="O319" s="15">
        <v>3245</v>
      </c>
      <c r="P319" s="16">
        <f t="shared" si="28"/>
        <v>165.98465473145779</v>
      </c>
      <c r="Q319" s="13">
        <f t="shared" si="29"/>
        <v>65.984654731457795</v>
      </c>
      <c r="R319" s="10"/>
    </row>
    <row r="320" spans="1:18" x14ac:dyDescent="0.25">
      <c r="A320" s="9" t="s">
        <v>2543</v>
      </c>
      <c r="B320" s="9">
        <v>760200005</v>
      </c>
      <c r="C320" s="9" t="s">
        <v>2226</v>
      </c>
      <c r="D320" s="9" t="s">
        <v>35</v>
      </c>
      <c r="E320" s="9" t="s">
        <v>2227</v>
      </c>
      <c r="F320" s="14">
        <v>1528</v>
      </c>
      <c r="G320" s="14">
        <v>34</v>
      </c>
      <c r="H320" s="14">
        <v>1494</v>
      </c>
      <c r="I320" s="15">
        <v>1510</v>
      </c>
      <c r="J320" s="16">
        <f t="shared" si="24"/>
        <v>98.821989528795811</v>
      </c>
      <c r="K320" s="12">
        <f t="shared" si="25"/>
        <v>-22.178010471204189</v>
      </c>
      <c r="L320" s="15">
        <v>0</v>
      </c>
      <c r="M320" s="16">
        <f t="shared" si="26"/>
        <v>0</v>
      </c>
      <c r="N320" s="13">
        <f t="shared" si="27"/>
        <v>-2</v>
      </c>
      <c r="O320" s="15">
        <v>2573</v>
      </c>
      <c r="P320" s="16">
        <f t="shared" si="28"/>
        <v>168.39005235602093</v>
      </c>
      <c r="Q320" s="13">
        <f t="shared" si="29"/>
        <v>68.390052356020931</v>
      </c>
      <c r="R320" s="10"/>
    </row>
    <row r="321" spans="1:18" x14ac:dyDescent="0.25">
      <c r="A321" s="9" t="s">
        <v>2543</v>
      </c>
      <c r="B321" s="9">
        <v>601000006</v>
      </c>
      <c r="C321" s="9" t="s">
        <v>2234</v>
      </c>
      <c r="D321" s="9" t="s">
        <v>2235</v>
      </c>
      <c r="E321" s="9" t="s">
        <v>2236</v>
      </c>
      <c r="F321" s="14">
        <v>770</v>
      </c>
      <c r="G321" s="14">
        <v>309</v>
      </c>
      <c r="H321" s="14">
        <v>461</v>
      </c>
      <c r="I321" s="15">
        <v>2287</v>
      </c>
      <c r="J321" s="16">
        <f t="shared" si="24"/>
        <v>297.01298701298697</v>
      </c>
      <c r="K321" s="12">
        <f t="shared" si="25"/>
        <v>176.01298701298697</v>
      </c>
      <c r="L321" s="15">
        <v>24</v>
      </c>
      <c r="M321" s="16">
        <f t="shared" si="26"/>
        <v>3.116883116883117</v>
      </c>
      <c r="N321" s="13">
        <f t="shared" si="27"/>
        <v>1.116883116883117</v>
      </c>
      <c r="O321" s="15">
        <v>1308</v>
      </c>
      <c r="P321" s="16">
        <f t="shared" si="28"/>
        <v>169.87012987012986</v>
      </c>
      <c r="Q321" s="13">
        <f t="shared" si="29"/>
        <v>69.870129870129858</v>
      </c>
      <c r="R321" s="10"/>
    </row>
    <row r="322" spans="1:18" x14ac:dyDescent="0.25">
      <c r="A322" s="9" t="s">
        <v>2543</v>
      </c>
      <c r="B322" s="9">
        <v>50000134</v>
      </c>
      <c r="C322" s="9" t="s">
        <v>2290</v>
      </c>
      <c r="D322" s="9" t="s">
        <v>20</v>
      </c>
      <c r="E322" s="9" t="s">
        <v>2291</v>
      </c>
      <c r="F322" s="14">
        <v>2783</v>
      </c>
      <c r="G322" s="14">
        <v>827</v>
      </c>
      <c r="H322" s="14">
        <v>1956</v>
      </c>
      <c r="I322" s="15">
        <v>4695</v>
      </c>
      <c r="J322" s="16">
        <f t="shared" si="24"/>
        <v>168.70283866331297</v>
      </c>
      <c r="K322" s="12">
        <f t="shared" si="25"/>
        <v>47.702838663312974</v>
      </c>
      <c r="L322" s="15">
        <v>54</v>
      </c>
      <c r="M322" s="16">
        <f t="shared" si="26"/>
        <v>1.9403521379805964</v>
      </c>
      <c r="N322" s="13">
        <f t="shared" si="27"/>
        <v>-5.9647862019403641E-2</v>
      </c>
      <c r="O322" s="15">
        <v>4999</v>
      </c>
      <c r="P322" s="16">
        <f t="shared" si="28"/>
        <v>179.62630255120374</v>
      </c>
      <c r="Q322" s="13">
        <f t="shared" si="29"/>
        <v>79.626302551203736</v>
      </c>
      <c r="R322" s="10"/>
    </row>
    <row r="323" spans="1:18" x14ac:dyDescent="0.25">
      <c r="A323" s="9" t="s">
        <v>2543</v>
      </c>
      <c r="B323" s="9">
        <v>50000023</v>
      </c>
      <c r="C323" s="9" t="s">
        <v>2292</v>
      </c>
      <c r="D323" s="9" t="s">
        <v>399</v>
      </c>
      <c r="E323" s="9" t="s">
        <v>2156</v>
      </c>
      <c r="F323" s="14">
        <v>1260</v>
      </c>
      <c r="G323" s="14">
        <v>153</v>
      </c>
      <c r="H323" s="14">
        <v>1107</v>
      </c>
      <c r="I323" s="15">
        <v>2814</v>
      </c>
      <c r="J323" s="16">
        <f t="shared" si="24"/>
        <v>223.33333333333334</v>
      </c>
      <c r="K323" s="12">
        <f t="shared" si="25"/>
        <v>102.33333333333334</v>
      </c>
      <c r="L323" s="15">
        <v>35</v>
      </c>
      <c r="M323" s="16">
        <f t="shared" si="26"/>
        <v>2.7777777777777777</v>
      </c>
      <c r="N323" s="13">
        <f t="shared" si="27"/>
        <v>0.77777777777777768</v>
      </c>
      <c r="O323" s="15">
        <v>2264</v>
      </c>
      <c r="P323" s="16">
        <f t="shared" si="28"/>
        <v>179.6825396825397</v>
      </c>
      <c r="Q323" s="13">
        <f t="shared" si="29"/>
        <v>79.682539682539698</v>
      </c>
      <c r="R323" s="10"/>
    </row>
    <row r="324" spans="1:18" x14ac:dyDescent="0.25">
      <c r="A324" s="9" t="s">
        <v>2543</v>
      </c>
      <c r="B324" s="9">
        <v>50075431</v>
      </c>
      <c r="C324" s="9" t="s">
        <v>2320</v>
      </c>
      <c r="D324" s="9" t="s">
        <v>42</v>
      </c>
      <c r="E324" s="9" t="s">
        <v>2321</v>
      </c>
      <c r="F324" s="14">
        <v>658</v>
      </c>
      <c r="G324" s="14">
        <v>283</v>
      </c>
      <c r="H324" s="14">
        <v>375</v>
      </c>
      <c r="I324" s="15">
        <v>927</v>
      </c>
      <c r="J324" s="16">
        <f t="shared" si="24"/>
        <v>140.88145896656533</v>
      </c>
      <c r="K324" s="12">
        <f t="shared" si="25"/>
        <v>19.881458966565333</v>
      </c>
      <c r="L324" s="15">
        <v>2</v>
      </c>
      <c r="M324" s="16">
        <f t="shared" si="26"/>
        <v>0.303951367781155</v>
      </c>
      <c r="N324" s="13">
        <f t="shared" si="27"/>
        <v>-1.6960486322188451</v>
      </c>
      <c r="O324" s="15">
        <v>1207</v>
      </c>
      <c r="P324" s="16">
        <f t="shared" si="28"/>
        <v>183.43465045592706</v>
      </c>
      <c r="Q324" s="13">
        <f t="shared" si="29"/>
        <v>83.434650455927056</v>
      </c>
      <c r="R324" s="10"/>
    </row>
    <row r="325" spans="1:18" x14ac:dyDescent="0.25">
      <c r="A325" s="28" t="s">
        <v>2543</v>
      </c>
      <c r="B325" s="28">
        <v>50077446</v>
      </c>
      <c r="C325" s="28" t="s">
        <v>2322</v>
      </c>
      <c r="D325" s="28" t="s">
        <v>82</v>
      </c>
      <c r="E325" s="28" t="s">
        <v>1224</v>
      </c>
      <c r="F325" s="29">
        <v>1446</v>
      </c>
      <c r="G325" s="29">
        <v>749</v>
      </c>
      <c r="H325" s="29">
        <v>697</v>
      </c>
      <c r="I325" s="30">
        <v>2663</v>
      </c>
      <c r="J325" s="31">
        <f t="shared" si="24"/>
        <v>184.16320885200551</v>
      </c>
      <c r="K325" s="32">
        <f t="shared" si="25"/>
        <v>63.163208852005511</v>
      </c>
      <c r="L325" s="30">
        <v>28</v>
      </c>
      <c r="M325" s="31">
        <f t="shared" si="26"/>
        <v>1.9363762102351314</v>
      </c>
      <c r="N325" s="33">
        <f t="shared" si="27"/>
        <v>-6.3623789764868599E-2</v>
      </c>
      <c r="O325" s="30">
        <v>2660</v>
      </c>
      <c r="P325" s="31">
        <f t="shared" si="28"/>
        <v>183.95573997233748</v>
      </c>
      <c r="Q325" s="33">
        <f t="shared" si="29"/>
        <v>83.955739972337483</v>
      </c>
      <c r="R325" s="34"/>
    </row>
    <row r="326" spans="1:18" x14ac:dyDescent="0.25">
      <c r="A326" s="9" t="s">
        <v>2543</v>
      </c>
      <c r="B326" s="9">
        <v>50000158</v>
      </c>
      <c r="C326" s="9" t="s">
        <v>2345</v>
      </c>
      <c r="D326" s="9" t="s">
        <v>1173</v>
      </c>
      <c r="E326" s="9" t="s">
        <v>2346</v>
      </c>
      <c r="F326" s="14">
        <v>3822</v>
      </c>
      <c r="G326" s="14">
        <v>77</v>
      </c>
      <c r="H326" s="14">
        <v>3745</v>
      </c>
      <c r="I326" s="15">
        <v>2697</v>
      </c>
      <c r="J326" s="16">
        <f t="shared" si="24"/>
        <v>70.565149136577716</v>
      </c>
      <c r="K326" s="12">
        <f t="shared" si="25"/>
        <v>-50.434850863422284</v>
      </c>
      <c r="L326" s="15">
        <v>7</v>
      </c>
      <c r="M326" s="16">
        <f t="shared" si="26"/>
        <v>0.18315018315018314</v>
      </c>
      <c r="N326" s="13">
        <f t="shared" si="27"/>
        <v>-1.8168498168498168</v>
      </c>
      <c r="O326" s="15">
        <v>7313</v>
      </c>
      <c r="P326" s="16">
        <f t="shared" si="28"/>
        <v>191.3396127681842</v>
      </c>
      <c r="Q326" s="13">
        <f t="shared" si="29"/>
        <v>91.339612768184196</v>
      </c>
      <c r="R326" s="10"/>
    </row>
    <row r="327" spans="1:18" x14ac:dyDescent="0.25">
      <c r="A327" s="9" t="s">
        <v>2543</v>
      </c>
      <c r="B327" s="9">
        <v>2000003</v>
      </c>
      <c r="C327" s="9" t="s">
        <v>2349</v>
      </c>
      <c r="D327" s="9" t="s">
        <v>165</v>
      </c>
      <c r="E327" s="9" t="s">
        <v>2350</v>
      </c>
      <c r="F327" s="14">
        <v>1496</v>
      </c>
      <c r="G327" s="14">
        <v>58</v>
      </c>
      <c r="H327" s="14">
        <v>1438</v>
      </c>
      <c r="I327" s="15">
        <v>1917</v>
      </c>
      <c r="J327" s="16">
        <f t="shared" si="24"/>
        <v>128.14171122994654</v>
      </c>
      <c r="K327" s="12">
        <f t="shared" si="25"/>
        <v>7.1417112299465373</v>
      </c>
      <c r="L327" s="15">
        <v>11</v>
      </c>
      <c r="M327" s="16">
        <f t="shared" si="26"/>
        <v>0.73529411764705876</v>
      </c>
      <c r="N327" s="13">
        <f t="shared" si="27"/>
        <v>-1.2647058823529411</v>
      </c>
      <c r="O327" s="15">
        <v>2883</v>
      </c>
      <c r="P327" s="16">
        <f t="shared" si="28"/>
        <v>192.71390374331551</v>
      </c>
      <c r="Q327" s="13">
        <f t="shared" si="29"/>
        <v>92.713903743315512</v>
      </c>
      <c r="R327" s="10"/>
    </row>
    <row r="328" spans="1:18" x14ac:dyDescent="0.25">
      <c r="A328" s="9" t="s">
        <v>2543</v>
      </c>
      <c r="B328" s="9">
        <v>210075419</v>
      </c>
      <c r="C328" s="9" t="s">
        <v>2360</v>
      </c>
      <c r="D328" s="9" t="s">
        <v>110</v>
      </c>
      <c r="E328" s="9" t="s">
        <v>2361</v>
      </c>
      <c r="F328" s="14">
        <v>1182</v>
      </c>
      <c r="G328" s="14">
        <v>0</v>
      </c>
      <c r="H328" s="14">
        <v>1182</v>
      </c>
      <c r="I328" s="15">
        <v>968</v>
      </c>
      <c r="J328" s="16">
        <f t="shared" si="24"/>
        <v>81.895093062605753</v>
      </c>
      <c r="K328" s="12">
        <f t="shared" si="25"/>
        <v>-39.104906937394247</v>
      </c>
      <c r="L328" s="15">
        <v>30</v>
      </c>
      <c r="M328" s="16">
        <f t="shared" si="26"/>
        <v>2.5380710659898478</v>
      </c>
      <c r="N328" s="13">
        <f t="shared" si="27"/>
        <v>0.53807106598984777</v>
      </c>
      <c r="O328" s="15">
        <v>2336</v>
      </c>
      <c r="P328" s="16">
        <f t="shared" si="28"/>
        <v>197.63113367174282</v>
      </c>
      <c r="Q328" s="13">
        <f t="shared" si="29"/>
        <v>97.631133671742816</v>
      </c>
      <c r="R328" s="10"/>
    </row>
    <row r="329" spans="1:18" x14ac:dyDescent="0.25">
      <c r="A329" s="9" t="s">
        <v>2543</v>
      </c>
      <c r="B329" s="9">
        <v>50077463</v>
      </c>
      <c r="C329" s="9" t="s">
        <v>2387</v>
      </c>
      <c r="D329" s="9" t="s">
        <v>701</v>
      </c>
      <c r="E329" s="9" t="s">
        <v>2388</v>
      </c>
      <c r="F329" s="14">
        <v>2105</v>
      </c>
      <c r="G329" s="14">
        <v>964</v>
      </c>
      <c r="H329" s="14">
        <v>1141</v>
      </c>
      <c r="I329" s="15">
        <v>3304</v>
      </c>
      <c r="J329" s="16">
        <f t="shared" ref="J329:J392" si="30">I329/F329*100</f>
        <v>156.95961995249405</v>
      </c>
      <c r="K329" s="12">
        <f t="shared" ref="K329:K392" si="31">J329-121</f>
        <v>35.959619952494052</v>
      </c>
      <c r="L329" s="15">
        <v>0</v>
      </c>
      <c r="M329" s="16">
        <f t="shared" ref="M329:M392" si="32">L329/F329*100</f>
        <v>0</v>
      </c>
      <c r="N329" s="13">
        <f t="shared" ref="N329:N392" si="33">M329-2</f>
        <v>-2</v>
      </c>
      <c r="O329" s="15">
        <v>4352</v>
      </c>
      <c r="P329" s="16">
        <f t="shared" ref="P329:P392" si="34">O329/F329*100</f>
        <v>206.74584323040381</v>
      </c>
      <c r="Q329" s="13">
        <f t="shared" ref="Q329:Q392" si="35">P329-100</f>
        <v>106.74584323040381</v>
      </c>
      <c r="R329" s="10"/>
    </row>
    <row r="330" spans="1:18" x14ac:dyDescent="0.25">
      <c r="A330" s="9" t="s">
        <v>2543</v>
      </c>
      <c r="B330" s="9">
        <v>50075423</v>
      </c>
      <c r="C330" s="9" t="s">
        <v>2402</v>
      </c>
      <c r="D330" s="9" t="s">
        <v>1522</v>
      </c>
      <c r="E330" s="9" t="s">
        <v>2403</v>
      </c>
      <c r="F330" s="14">
        <v>1446</v>
      </c>
      <c r="G330" s="14">
        <v>163</v>
      </c>
      <c r="H330" s="14">
        <v>1283</v>
      </c>
      <c r="I330" s="15">
        <v>2368</v>
      </c>
      <c r="J330" s="16">
        <f t="shared" si="30"/>
        <v>163.76210235131396</v>
      </c>
      <c r="K330" s="12">
        <f t="shared" si="31"/>
        <v>42.762102351313956</v>
      </c>
      <c r="L330" s="15">
        <v>37</v>
      </c>
      <c r="M330" s="16">
        <f t="shared" si="32"/>
        <v>2.5587828492392806</v>
      </c>
      <c r="N330" s="13">
        <f t="shared" si="33"/>
        <v>0.55878284923928057</v>
      </c>
      <c r="O330" s="15">
        <v>3044</v>
      </c>
      <c r="P330" s="16">
        <f t="shared" si="34"/>
        <v>210.51175656984788</v>
      </c>
      <c r="Q330" s="13">
        <f t="shared" si="35"/>
        <v>110.51175656984788</v>
      </c>
      <c r="R330" s="10"/>
    </row>
    <row r="331" spans="1:18" x14ac:dyDescent="0.25">
      <c r="A331" s="9" t="s">
        <v>2543</v>
      </c>
      <c r="B331" s="9">
        <v>210075413</v>
      </c>
      <c r="C331" s="9" t="s">
        <v>2409</v>
      </c>
      <c r="D331" s="9" t="s">
        <v>48</v>
      </c>
      <c r="E331" s="9" t="s">
        <v>2410</v>
      </c>
      <c r="F331" s="14">
        <v>1454</v>
      </c>
      <c r="G331" s="14">
        <v>34</v>
      </c>
      <c r="H331" s="14">
        <v>1420</v>
      </c>
      <c r="I331" s="15">
        <v>3535</v>
      </c>
      <c r="J331" s="16">
        <f t="shared" si="30"/>
        <v>243.12242090784042</v>
      </c>
      <c r="K331" s="12">
        <f t="shared" si="31"/>
        <v>122.12242090784042</v>
      </c>
      <c r="L331" s="15">
        <v>17</v>
      </c>
      <c r="M331" s="16">
        <f t="shared" si="32"/>
        <v>1.1691884456671253</v>
      </c>
      <c r="N331" s="13">
        <f t="shared" si="33"/>
        <v>-0.83081155433287468</v>
      </c>
      <c r="O331" s="15">
        <v>3103</v>
      </c>
      <c r="P331" s="16">
        <f t="shared" si="34"/>
        <v>213.41127922971114</v>
      </c>
      <c r="Q331" s="13">
        <f t="shared" si="35"/>
        <v>113.41127922971114</v>
      </c>
      <c r="R331" s="10"/>
    </row>
    <row r="332" spans="1:18" x14ac:dyDescent="0.25">
      <c r="A332" s="9" t="s">
        <v>2543</v>
      </c>
      <c r="B332" s="9">
        <v>50000041</v>
      </c>
      <c r="C332" s="9" t="s">
        <v>2437</v>
      </c>
      <c r="D332" s="9" t="s">
        <v>2438</v>
      </c>
      <c r="E332" s="9" t="s">
        <v>2439</v>
      </c>
      <c r="F332" s="14">
        <v>952</v>
      </c>
      <c r="G332" s="14">
        <v>90</v>
      </c>
      <c r="H332" s="14">
        <v>862</v>
      </c>
      <c r="I332" s="15">
        <v>833</v>
      </c>
      <c r="J332" s="16">
        <f t="shared" si="30"/>
        <v>87.5</v>
      </c>
      <c r="K332" s="12">
        <f t="shared" si="31"/>
        <v>-33.5</v>
      </c>
      <c r="L332" s="15">
        <v>14</v>
      </c>
      <c r="M332" s="16">
        <f t="shared" si="32"/>
        <v>1.4705882352941175</v>
      </c>
      <c r="N332" s="13">
        <f t="shared" si="33"/>
        <v>-0.52941176470588247</v>
      </c>
      <c r="O332" s="15">
        <v>2145</v>
      </c>
      <c r="P332" s="16">
        <f t="shared" si="34"/>
        <v>225.31512605042016</v>
      </c>
      <c r="Q332" s="13">
        <f t="shared" si="35"/>
        <v>125.31512605042016</v>
      </c>
      <c r="R332" s="10"/>
    </row>
    <row r="333" spans="1:18" x14ac:dyDescent="0.25">
      <c r="A333" s="9" t="s">
        <v>2543</v>
      </c>
      <c r="B333" s="9">
        <v>50075432</v>
      </c>
      <c r="C333" s="9" t="s">
        <v>2441</v>
      </c>
      <c r="D333" s="9" t="s">
        <v>82</v>
      </c>
      <c r="E333" s="9" t="s">
        <v>2442</v>
      </c>
      <c r="F333" s="14">
        <v>2078</v>
      </c>
      <c r="G333" s="14">
        <v>807</v>
      </c>
      <c r="H333" s="14">
        <v>1271</v>
      </c>
      <c r="I333" s="15">
        <v>1855</v>
      </c>
      <c r="J333" s="16">
        <f t="shared" si="30"/>
        <v>89.268527430221368</v>
      </c>
      <c r="K333" s="12">
        <f t="shared" si="31"/>
        <v>-31.731472569778632</v>
      </c>
      <c r="L333" s="15">
        <v>80</v>
      </c>
      <c r="M333" s="16">
        <f t="shared" si="32"/>
        <v>3.8498556304138591</v>
      </c>
      <c r="N333" s="13">
        <f t="shared" si="33"/>
        <v>1.8498556304138591</v>
      </c>
      <c r="O333" s="15">
        <v>4695</v>
      </c>
      <c r="P333" s="16">
        <f t="shared" si="34"/>
        <v>225.93840230991339</v>
      </c>
      <c r="Q333" s="13">
        <f t="shared" si="35"/>
        <v>125.93840230991339</v>
      </c>
      <c r="R333" s="10"/>
    </row>
    <row r="334" spans="1:18" x14ac:dyDescent="0.25">
      <c r="A334" s="9" t="s">
        <v>2543</v>
      </c>
      <c r="B334" s="9">
        <v>210000073</v>
      </c>
      <c r="C334" s="9" t="s">
        <v>2455</v>
      </c>
      <c r="D334" s="9" t="s">
        <v>2456</v>
      </c>
      <c r="E334" s="9" t="s">
        <v>2457</v>
      </c>
      <c r="F334" s="14">
        <v>2056</v>
      </c>
      <c r="G334" s="14">
        <v>541</v>
      </c>
      <c r="H334" s="14">
        <v>1515</v>
      </c>
      <c r="I334" s="15">
        <v>3030</v>
      </c>
      <c r="J334" s="16">
        <f t="shared" si="30"/>
        <v>147.37354085603113</v>
      </c>
      <c r="K334" s="12">
        <f t="shared" si="31"/>
        <v>26.373540856031127</v>
      </c>
      <c r="L334" s="15">
        <v>26</v>
      </c>
      <c r="M334" s="16">
        <f t="shared" si="32"/>
        <v>1.2645914396887159</v>
      </c>
      <c r="N334" s="13">
        <f t="shared" si="33"/>
        <v>-0.7354085603112841</v>
      </c>
      <c r="O334" s="15">
        <v>4840</v>
      </c>
      <c r="P334" s="16">
        <f t="shared" si="34"/>
        <v>235.40856031128405</v>
      </c>
      <c r="Q334" s="13">
        <f t="shared" si="35"/>
        <v>135.40856031128405</v>
      </c>
      <c r="R334" s="10"/>
    </row>
    <row r="335" spans="1:18" x14ac:dyDescent="0.25">
      <c r="A335" s="28" t="s">
        <v>2543</v>
      </c>
      <c r="B335" s="28">
        <v>50077479</v>
      </c>
      <c r="C335" s="28" t="s">
        <v>2472</v>
      </c>
      <c r="D335" s="28" t="s">
        <v>655</v>
      </c>
      <c r="E335" s="28" t="s">
        <v>2473</v>
      </c>
      <c r="F335" s="29">
        <v>920</v>
      </c>
      <c r="G335" s="29">
        <v>463</v>
      </c>
      <c r="H335" s="29">
        <v>457</v>
      </c>
      <c r="I335" s="30">
        <v>1224</v>
      </c>
      <c r="J335" s="31">
        <f t="shared" si="30"/>
        <v>133.04347826086956</v>
      </c>
      <c r="K335" s="32">
        <f t="shared" si="31"/>
        <v>12.043478260869563</v>
      </c>
      <c r="L335" s="30">
        <v>18</v>
      </c>
      <c r="M335" s="31">
        <f t="shared" si="32"/>
        <v>1.956521739130435</v>
      </c>
      <c r="N335" s="33">
        <f t="shared" si="33"/>
        <v>-4.3478260869564966E-2</v>
      </c>
      <c r="O335" s="30">
        <v>2317</v>
      </c>
      <c r="P335" s="31">
        <f t="shared" si="34"/>
        <v>251.8478260869565</v>
      </c>
      <c r="Q335" s="33">
        <f t="shared" si="35"/>
        <v>151.8478260869565</v>
      </c>
      <c r="R335" s="34"/>
    </row>
    <row r="336" spans="1:18" x14ac:dyDescent="0.25">
      <c r="A336" s="9" t="s">
        <v>2543</v>
      </c>
      <c r="B336" s="9">
        <v>604300007</v>
      </c>
      <c r="C336" s="9" t="s">
        <v>2479</v>
      </c>
      <c r="D336" s="9" t="s">
        <v>256</v>
      </c>
      <c r="E336" s="9" t="s">
        <v>2480</v>
      </c>
      <c r="F336" s="14">
        <v>460</v>
      </c>
      <c r="G336" s="14">
        <v>228</v>
      </c>
      <c r="H336" s="14">
        <v>232</v>
      </c>
      <c r="I336" s="15">
        <v>1017</v>
      </c>
      <c r="J336" s="16">
        <f t="shared" si="30"/>
        <v>221.08695652173913</v>
      </c>
      <c r="K336" s="12">
        <f t="shared" si="31"/>
        <v>100.08695652173913</v>
      </c>
      <c r="L336" s="15">
        <v>16</v>
      </c>
      <c r="M336" s="16">
        <f t="shared" si="32"/>
        <v>3.4782608695652173</v>
      </c>
      <c r="N336" s="13">
        <f t="shared" si="33"/>
        <v>1.4782608695652173</v>
      </c>
      <c r="O336" s="15">
        <v>1203</v>
      </c>
      <c r="P336" s="16">
        <f t="shared" si="34"/>
        <v>261.52173913043481</v>
      </c>
      <c r="Q336" s="13">
        <f t="shared" si="35"/>
        <v>161.52173913043481</v>
      </c>
      <c r="R336" s="10"/>
    </row>
    <row r="337" spans="1:18" x14ac:dyDescent="0.25">
      <c r="A337" s="9" t="s">
        <v>2543</v>
      </c>
      <c r="B337" s="9">
        <v>50075430</v>
      </c>
      <c r="C337" s="9" t="s">
        <v>2483</v>
      </c>
      <c r="D337" s="9" t="s">
        <v>42</v>
      </c>
      <c r="E337" s="9" t="s">
        <v>2484</v>
      </c>
      <c r="F337" s="14">
        <v>1255</v>
      </c>
      <c r="G337" s="14">
        <v>522</v>
      </c>
      <c r="H337" s="14">
        <v>733</v>
      </c>
      <c r="I337" s="15">
        <v>1854</v>
      </c>
      <c r="J337" s="16">
        <f t="shared" si="30"/>
        <v>147.72908366533866</v>
      </c>
      <c r="K337" s="12">
        <f t="shared" si="31"/>
        <v>26.729083665338663</v>
      </c>
      <c r="L337" s="15">
        <v>7</v>
      </c>
      <c r="M337" s="16">
        <f t="shared" si="32"/>
        <v>0.5577689243027889</v>
      </c>
      <c r="N337" s="13">
        <f t="shared" si="33"/>
        <v>-1.4422310756972112</v>
      </c>
      <c r="O337" s="15">
        <v>3296</v>
      </c>
      <c r="P337" s="16">
        <f t="shared" si="34"/>
        <v>262.62948207171314</v>
      </c>
      <c r="Q337" s="13">
        <f t="shared" si="35"/>
        <v>162.62948207171314</v>
      </c>
      <c r="R337" s="10"/>
    </row>
    <row r="338" spans="1:18" x14ac:dyDescent="0.25">
      <c r="A338" s="9" t="s">
        <v>2543</v>
      </c>
      <c r="B338" s="9">
        <v>680200035</v>
      </c>
      <c r="C338" s="9" t="s">
        <v>2496</v>
      </c>
      <c r="D338" s="9" t="s">
        <v>69</v>
      </c>
      <c r="E338" s="9" t="s">
        <v>2497</v>
      </c>
      <c r="F338" s="14">
        <v>1591</v>
      </c>
      <c r="G338" s="14">
        <v>713</v>
      </c>
      <c r="H338" s="14">
        <v>878</v>
      </c>
      <c r="I338" s="15">
        <v>4568</v>
      </c>
      <c r="J338" s="16">
        <f t="shared" si="30"/>
        <v>287.11502199874292</v>
      </c>
      <c r="K338" s="12">
        <f t="shared" si="31"/>
        <v>166.11502199874292</v>
      </c>
      <c r="L338" s="15">
        <v>20</v>
      </c>
      <c r="M338" s="16">
        <f t="shared" si="32"/>
        <v>1.2570710245128851</v>
      </c>
      <c r="N338" s="13">
        <f t="shared" si="33"/>
        <v>-0.7429289754871149</v>
      </c>
      <c r="O338" s="15">
        <v>4406</v>
      </c>
      <c r="P338" s="16">
        <f t="shared" si="34"/>
        <v>276.93274670018855</v>
      </c>
      <c r="Q338" s="13">
        <f t="shared" si="35"/>
        <v>176.93274670018855</v>
      </c>
      <c r="R338" s="10"/>
    </row>
    <row r="339" spans="1:18" x14ac:dyDescent="0.25">
      <c r="A339" s="11" t="s">
        <v>2543</v>
      </c>
      <c r="B339" s="11">
        <v>50000113</v>
      </c>
      <c r="C339" s="11" t="s">
        <v>2520</v>
      </c>
      <c r="D339" s="11" t="s">
        <v>440</v>
      </c>
      <c r="E339" s="11" t="s">
        <v>1269</v>
      </c>
      <c r="F339" s="22">
        <v>1166</v>
      </c>
      <c r="G339" s="22">
        <v>1166</v>
      </c>
      <c r="H339" s="22">
        <v>0</v>
      </c>
      <c r="I339" s="23">
        <v>4256</v>
      </c>
      <c r="J339" s="24">
        <f t="shared" si="30"/>
        <v>365.00857632933105</v>
      </c>
      <c r="K339" s="25">
        <f t="shared" si="31"/>
        <v>244.00857632933105</v>
      </c>
      <c r="L339" s="23">
        <v>39</v>
      </c>
      <c r="M339" s="24">
        <f t="shared" si="32"/>
        <v>3.3447684391080617</v>
      </c>
      <c r="N339" s="26">
        <f t="shared" si="33"/>
        <v>1.3447684391080617</v>
      </c>
      <c r="O339" s="23">
        <v>3720</v>
      </c>
      <c r="P339" s="24">
        <f t="shared" si="34"/>
        <v>319.03945111492283</v>
      </c>
      <c r="Q339" s="26">
        <f t="shared" si="35"/>
        <v>219.03945111492283</v>
      </c>
      <c r="R339" s="27"/>
    </row>
    <row r="340" spans="1:18" x14ac:dyDescent="0.25">
      <c r="A340" s="9" t="s">
        <v>2543</v>
      </c>
      <c r="B340" s="9">
        <v>50077451</v>
      </c>
      <c r="C340" s="9" t="s">
        <v>2527</v>
      </c>
      <c r="D340" s="9" t="s">
        <v>2528</v>
      </c>
      <c r="E340" s="9" t="s">
        <v>2529</v>
      </c>
      <c r="F340" s="14">
        <v>2113</v>
      </c>
      <c r="G340" s="14">
        <v>1</v>
      </c>
      <c r="H340" s="14">
        <v>2112</v>
      </c>
      <c r="I340" s="15">
        <v>1645</v>
      </c>
      <c r="J340" s="16">
        <f t="shared" si="30"/>
        <v>77.851396119261722</v>
      </c>
      <c r="K340" s="12">
        <f t="shared" si="31"/>
        <v>-43.148603880738278</v>
      </c>
      <c r="L340" s="15">
        <v>156</v>
      </c>
      <c r="M340" s="16">
        <f t="shared" si="32"/>
        <v>7.3828679602460952</v>
      </c>
      <c r="N340" s="13">
        <f t="shared" si="33"/>
        <v>5.3828679602460952</v>
      </c>
      <c r="O340" s="15">
        <v>6905</v>
      </c>
      <c r="P340" s="16">
        <f t="shared" si="34"/>
        <v>326.78655939422623</v>
      </c>
      <c r="Q340" s="13">
        <f t="shared" si="35"/>
        <v>226.78655939422623</v>
      </c>
      <c r="R340" s="10"/>
    </row>
    <row r="341" spans="1:18" x14ac:dyDescent="0.25">
      <c r="A341" s="9" t="s">
        <v>2544</v>
      </c>
      <c r="B341" s="9">
        <v>1000055</v>
      </c>
      <c r="C341" s="9" t="s">
        <v>13</v>
      </c>
      <c r="D341" s="9" t="s">
        <v>14</v>
      </c>
      <c r="E341" s="9" t="s">
        <v>15</v>
      </c>
      <c r="F341" s="14">
        <v>1093</v>
      </c>
      <c r="G341" s="14">
        <v>122</v>
      </c>
      <c r="H341" s="14">
        <v>971</v>
      </c>
      <c r="I341" s="15">
        <v>1212</v>
      </c>
      <c r="J341" s="17">
        <f t="shared" si="30"/>
        <v>110.88746569075938</v>
      </c>
      <c r="K341" s="12">
        <f t="shared" si="31"/>
        <v>-10.112534309240615</v>
      </c>
      <c r="L341" s="15">
        <v>6</v>
      </c>
      <c r="M341" s="17">
        <f t="shared" si="32"/>
        <v>0.54894784995425439</v>
      </c>
      <c r="N341" s="13">
        <f t="shared" si="33"/>
        <v>-1.4510521500457456</v>
      </c>
      <c r="O341" s="15">
        <v>705</v>
      </c>
      <c r="P341" s="17">
        <f t="shared" si="34"/>
        <v>64.501372369624889</v>
      </c>
      <c r="Q341" s="13">
        <f t="shared" si="35"/>
        <v>-35.498627630375111</v>
      </c>
      <c r="R341" s="10"/>
    </row>
    <row r="342" spans="1:18" x14ac:dyDescent="0.25">
      <c r="A342" s="9" t="s">
        <v>2544</v>
      </c>
      <c r="B342" s="9">
        <v>10065405</v>
      </c>
      <c r="C342" s="9" t="s">
        <v>16</v>
      </c>
      <c r="D342" s="9" t="s">
        <v>17</v>
      </c>
      <c r="E342" s="9" t="s">
        <v>18</v>
      </c>
      <c r="F342" s="14">
        <v>1774</v>
      </c>
      <c r="G342" s="14">
        <v>289</v>
      </c>
      <c r="H342" s="14">
        <v>1485</v>
      </c>
      <c r="I342" s="15">
        <v>1470</v>
      </c>
      <c r="J342" s="17">
        <f t="shared" si="30"/>
        <v>82.863585118376548</v>
      </c>
      <c r="K342" s="12">
        <f t="shared" si="31"/>
        <v>-38.136414881623452</v>
      </c>
      <c r="L342" s="15">
        <v>25</v>
      </c>
      <c r="M342" s="17">
        <f t="shared" si="32"/>
        <v>1.4092446448703495</v>
      </c>
      <c r="N342" s="13">
        <f t="shared" si="33"/>
        <v>-0.59075535512965049</v>
      </c>
      <c r="O342" s="15">
        <v>1494</v>
      </c>
      <c r="P342" s="17">
        <f t="shared" si="34"/>
        <v>84.216459977452089</v>
      </c>
      <c r="Q342" s="13">
        <f t="shared" si="35"/>
        <v>-15.783540022547911</v>
      </c>
      <c r="R342" s="10"/>
    </row>
    <row r="343" spans="1:18" x14ac:dyDescent="0.25">
      <c r="A343" s="9" t="s">
        <v>2544</v>
      </c>
      <c r="B343" s="9">
        <v>10064103</v>
      </c>
      <c r="C343" s="9" t="s">
        <v>19</v>
      </c>
      <c r="D343" s="9" t="s">
        <v>20</v>
      </c>
      <c r="E343" s="9" t="s">
        <v>21</v>
      </c>
      <c r="F343" s="14">
        <v>1042</v>
      </c>
      <c r="G343" s="14">
        <v>6</v>
      </c>
      <c r="H343" s="14">
        <v>1036</v>
      </c>
      <c r="I343" s="15">
        <v>1408</v>
      </c>
      <c r="J343" s="17">
        <f t="shared" si="30"/>
        <v>135.12476007677543</v>
      </c>
      <c r="K343" s="12">
        <f t="shared" si="31"/>
        <v>14.124760076775431</v>
      </c>
      <c r="L343" s="15">
        <v>13</v>
      </c>
      <c r="M343" s="17">
        <f t="shared" si="32"/>
        <v>1.2476007677543186</v>
      </c>
      <c r="N343" s="13">
        <f t="shared" si="33"/>
        <v>-0.75239923224568139</v>
      </c>
      <c r="O343" s="15">
        <v>743</v>
      </c>
      <c r="P343" s="17">
        <f t="shared" si="34"/>
        <v>71.305182341650678</v>
      </c>
      <c r="Q343" s="13">
        <f t="shared" si="35"/>
        <v>-28.694817658349322</v>
      </c>
      <c r="R343" s="10" t="s">
        <v>22</v>
      </c>
    </row>
    <row r="344" spans="1:18" x14ac:dyDescent="0.25">
      <c r="A344" s="9" t="s">
        <v>2544</v>
      </c>
      <c r="B344" s="9">
        <v>10064111</v>
      </c>
      <c r="C344" s="9" t="s">
        <v>23</v>
      </c>
      <c r="D344" s="9" t="s">
        <v>24</v>
      </c>
      <c r="E344" s="9" t="s">
        <v>25</v>
      </c>
      <c r="F344" s="14">
        <v>1663</v>
      </c>
      <c r="G344" s="14">
        <v>397</v>
      </c>
      <c r="H344" s="14">
        <v>1266</v>
      </c>
      <c r="I344" s="15">
        <v>629</v>
      </c>
      <c r="J344" s="17">
        <f t="shared" si="30"/>
        <v>37.82321106434155</v>
      </c>
      <c r="K344" s="12">
        <f t="shared" si="31"/>
        <v>-83.17678893565845</v>
      </c>
      <c r="L344" s="15">
        <v>6</v>
      </c>
      <c r="M344" s="17">
        <f t="shared" si="32"/>
        <v>0.36079374624173183</v>
      </c>
      <c r="N344" s="13">
        <f t="shared" si="33"/>
        <v>-1.6392062537582681</v>
      </c>
      <c r="O344" s="15">
        <v>3983</v>
      </c>
      <c r="P344" s="17">
        <f t="shared" si="34"/>
        <v>239.50691521346963</v>
      </c>
      <c r="Q344" s="13">
        <f t="shared" si="35"/>
        <v>139.50691521346963</v>
      </c>
      <c r="R344" s="10" t="s">
        <v>22</v>
      </c>
    </row>
    <row r="345" spans="1:18" x14ac:dyDescent="0.25">
      <c r="A345" s="9" t="s">
        <v>2544</v>
      </c>
      <c r="B345" s="9">
        <v>10064111</v>
      </c>
      <c r="C345" s="9" t="s">
        <v>23</v>
      </c>
      <c r="D345" s="9" t="s">
        <v>32</v>
      </c>
      <c r="E345" s="9" t="s">
        <v>33</v>
      </c>
      <c r="F345" s="14">
        <v>1713</v>
      </c>
      <c r="G345" s="14">
        <v>434</v>
      </c>
      <c r="H345" s="14">
        <v>1279</v>
      </c>
      <c r="I345" s="15">
        <v>1398</v>
      </c>
      <c r="J345" s="17">
        <f t="shared" si="30"/>
        <v>81.611208406304726</v>
      </c>
      <c r="K345" s="12">
        <f t="shared" si="31"/>
        <v>-39.388791593695274</v>
      </c>
      <c r="L345" s="15">
        <v>18</v>
      </c>
      <c r="M345" s="17">
        <f t="shared" si="32"/>
        <v>1.0507880910683012</v>
      </c>
      <c r="N345" s="13">
        <f t="shared" si="33"/>
        <v>-0.94921190893169882</v>
      </c>
      <c r="O345" s="15">
        <v>2930</v>
      </c>
      <c r="P345" s="17">
        <f t="shared" si="34"/>
        <v>171.04495037945128</v>
      </c>
      <c r="Q345" s="13">
        <f t="shared" si="35"/>
        <v>71.044950379451279</v>
      </c>
      <c r="R345" s="10" t="s">
        <v>22</v>
      </c>
    </row>
    <row r="346" spans="1:18" x14ac:dyDescent="0.25">
      <c r="A346" s="9" t="s">
        <v>2544</v>
      </c>
      <c r="B346" s="9">
        <v>10000548</v>
      </c>
      <c r="C346" s="9" t="s">
        <v>41</v>
      </c>
      <c r="D346" s="9" t="s">
        <v>42</v>
      </c>
      <c r="E346" s="9" t="s">
        <v>43</v>
      </c>
      <c r="F346" s="14">
        <v>1365</v>
      </c>
      <c r="G346" s="14">
        <v>0</v>
      </c>
      <c r="H346" s="14">
        <v>1365</v>
      </c>
      <c r="I346" s="15">
        <v>1259</v>
      </c>
      <c r="J346" s="17">
        <f t="shared" si="30"/>
        <v>92.234432234432234</v>
      </c>
      <c r="K346" s="12">
        <f t="shared" si="31"/>
        <v>-28.765567765567766</v>
      </c>
      <c r="L346" s="15">
        <v>6</v>
      </c>
      <c r="M346" s="17">
        <f t="shared" si="32"/>
        <v>0.43956043956043955</v>
      </c>
      <c r="N346" s="13">
        <f t="shared" si="33"/>
        <v>-1.5604395604395604</v>
      </c>
      <c r="O346" s="15">
        <v>1018</v>
      </c>
      <c r="P346" s="17">
        <f t="shared" si="34"/>
        <v>74.578754578754584</v>
      </c>
      <c r="Q346" s="13">
        <f t="shared" si="35"/>
        <v>-25.421245421245416</v>
      </c>
      <c r="R346" s="10" t="s">
        <v>22</v>
      </c>
    </row>
    <row r="347" spans="1:18" x14ac:dyDescent="0.25">
      <c r="A347" s="9" t="s">
        <v>2544</v>
      </c>
      <c r="B347" s="9">
        <v>10001878</v>
      </c>
      <c r="C347" s="9" t="s">
        <v>44</v>
      </c>
      <c r="D347" s="9" t="s">
        <v>45</v>
      </c>
      <c r="E347" s="9" t="s">
        <v>46</v>
      </c>
      <c r="F347" s="14">
        <v>1036</v>
      </c>
      <c r="G347" s="14">
        <v>63</v>
      </c>
      <c r="H347" s="14">
        <v>973</v>
      </c>
      <c r="I347" s="15">
        <v>659</v>
      </c>
      <c r="J347" s="17">
        <f t="shared" si="30"/>
        <v>63.610038610038607</v>
      </c>
      <c r="K347" s="12">
        <f t="shared" si="31"/>
        <v>-57.389961389961393</v>
      </c>
      <c r="L347" s="15">
        <v>5</v>
      </c>
      <c r="M347" s="17">
        <f t="shared" si="32"/>
        <v>0.4826254826254826</v>
      </c>
      <c r="N347" s="13">
        <f t="shared" si="33"/>
        <v>-1.5173745173745175</v>
      </c>
      <c r="O347" s="15">
        <v>1334</v>
      </c>
      <c r="P347" s="17">
        <f t="shared" si="34"/>
        <v>128.76447876447875</v>
      </c>
      <c r="Q347" s="13">
        <f t="shared" si="35"/>
        <v>28.764478764478753</v>
      </c>
      <c r="R347" s="10" t="s">
        <v>22</v>
      </c>
    </row>
    <row r="348" spans="1:18" x14ac:dyDescent="0.25">
      <c r="A348" s="9" t="s">
        <v>2544</v>
      </c>
      <c r="B348" s="9">
        <v>10064120</v>
      </c>
      <c r="C348" s="9" t="s">
        <v>47</v>
      </c>
      <c r="D348" s="9" t="s">
        <v>48</v>
      </c>
      <c r="E348" s="9" t="s">
        <v>49</v>
      </c>
      <c r="F348" s="14">
        <v>1274</v>
      </c>
      <c r="G348" s="14">
        <v>374</v>
      </c>
      <c r="H348" s="14">
        <v>900</v>
      </c>
      <c r="I348" s="15">
        <v>224</v>
      </c>
      <c r="J348" s="17">
        <f t="shared" si="30"/>
        <v>17.582417582417584</v>
      </c>
      <c r="K348" s="12">
        <f t="shared" si="31"/>
        <v>-103.41758241758242</v>
      </c>
      <c r="L348" s="15">
        <v>0</v>
      </c>
      <c r="M348" s="17">
        <f t="shared" si="32"/>
        <v>0</v>
      </c>
      <c r="N348" s="13">
        <f t="shared" si="33"/>
        <v>-2</v>
      </c>
      <c r="O348" s="15">
        <v>80</v>
      </c>
      <c r="P348" s="17">
        <f t="shared" si="34"/>
        <v>6.2794348508634217</v>
      </c>
      <c r="Q348" s="13">
        <f t="shared" si="35"/>
        <v>-93.720565149136576</v>
      </c>
      <c r="R348" s="10" t="s">
        <v>22</v>
      </c>
    </row>
    <row r="349" spans="1:18" x14ac:dyDescent="0.25">
      <c r="A349" s="9" t="s">
        <v>2544</v>
      </c>
      <c r="B349" s="9">
        <v>801200043</v>
      </c>
      <c r="C349" s="9" t="s">
        <v>50</v>
      </c>
      <c r="D349" s="9" t="s">
        <v>51</v>
      </c>
      <c r="E349" s="9" t="s">
        <v>52</v>
      </c>
      <c r="F349" s="14">
        <v>1498</v>
      </c>
      <c r="G349" s="14">
        <v>551</v>
      </c>
      <c r="H349" s="14">
        <v>947</v>
      </c>
      <c r="I349" s="15">
        <v>3</v>
      </c>
      <c r="J349" s="17">
        <f t="shared" si="30"/>
        <v>0.20026702269692925</v>
      </c>
      <c r="K349" s="12">
        <f t="shared" si="31"/>
        <v>-120.79973297730307</v>
      </c>
      <c r="L349" s="15">
        <v>0</v>
      </c>
      <c r="M349" s="17">
        <f t="shared" si="32"/>
        <v>0</v>
      </c>
      <c r="N349" s="13">
        <f t="shared" si="33"/>
        <v>-2</v>
      </c>
      <c r="O349" s="15">
        <v>0</v>
      </c>
      <c r="P349" s="17">
        <f t="shared" si="34"/>
        <v>0</v>
      </c>
      <c r="Q349" s="13">
        <f t="shared" si="35"/>
        <v>-100</v>
      </c>
      <c r="R349" s="10" t="s">
        <v>22</v>
      </c>
    </row>
    <row r="350" spans="1:18" x14ac:dyDescent="0.25">
      <c r="A350" s="9" t="s">
        <v>2544</v>
      </c>
      <c r="B350" s="9">
        <v>10064120</v>
      </c>
      <c r="C350" s="9" t="s">
        <v>47</v>
      </c>
      <c r="D350" s="9" t="s">
        <v>53</v>
      </c>
      <c r="E350" s="9" t="s">
        <v>54</v>
      </c>
      <c r="F350" s="14">
        <v>824</v>
      </c>
      <c r="G350" s="14">
        <v>14</v>
      </c>
      <c r="H350" s="14">
        <v>810</v>
      </c>
      <c r="I350" s="15">
        <v>425</v>
      </c>
      <c r="J350" s="17">
        <f t="shared" si="30"/>
        <v>51.577669902912625</v>
      </c>
      <c r="K350" s="12">
        <f t="shared" si="31"/>
        <v>-69.422330097087382</v>
      </c>
      <c r="L350" s="15">
        <v>0</v>
      </c>
      <c r="M350" s="17">
        <f t="shared" si="32"/>
        <v>0</v>
      </c>
      <c r="N350" s="13">
        <f t="shared" si="33"/>
        <v>-2</v>
      </c>
      <c r="O350" s="15">
        <v>58</v>
      </c>
      <c r="P350" s="17">
        <f t="shared" si="34"/>
        <v>7.0388349514563107</v>
      </c>
      <c r="Q350" s="13">
        <f t="shared" si="35"/>
        <v>-92.961165048543691</v>
      </c>
      <c r="R350" s="10" t="s">
        <v>22</v>
      </c>
    </row>
    <row r="351" spans="1:18" x14ac:dyDescent="0.25">
      <c r="A351" s="9" t="s">
        <v>2544</v>
      </c>
      <c r="B351" s="9">
        <v>10020301</v>
      </c>
      <c r="C351" s="9" t="s">
        <v>55</v>
      </c>
      <c r="D351" s="9" t="s">
        <v>51</v>
      </c>
      <c r="E351" s="9" t="s">
        <v>56</v>
      </c>
      <c r="F351" s="14">
        <v>1352</v>
      </c>
      <c r="G351" s="14">
        <v>404</v>
      </c>
      <c r="H351" s="14">
        <v>948</v>
      </c>
      <c r="I351" s="15">
        <v>894</v>
      </c>
      <c r="J351" s="17">
        <f t="shared" si="30"/>
        <v>66.124260355029591</v>
      </c>
      <c r="K351" s="12">
        <f t="shared" si="31"/>
        <v>-54.875739644970409</v>
      </c>
      <c r="L351" s="15">
        <v>2</v>
      </c>
      <c r="M351" s="17">
        <f t="shared" si="32"/>
        <v>0.14792899408284024</v>
      </c>
      <c r="N351" s="13">
        <f t="shared" si="33"/>
        <v>-1.8520710059171597</v>
      </c>
      <c r="O351" s="15">
        <v>2327</v>
      </c>
      <c r="P351" s="17">
        <f t="shared" si="34"/>
        <v>172.11538461538461</v>
      </c>
      <c r="Q351" s="13">
        <f t="shared" si="35"/>
        <v>72.115384615384613</v>
      </c>
      <c r="R351" s="10" t="s">
        <v>22</v>
      </c>
    </row>
    <row r="352" spans="1:18" x14ac:dyDescent="0.25">
      <c r="A352" s="9" t="s">
        <v>2544</v>
      </c>
      <c r="B352" s="9">
        <v>10001210</v>
      </c>
      <c r="C352" s="9" t="s">
        <v>57</v>
      </c>
      <c r="D352" s="9" t="s">
        <v>58</v>
      </c>
      <c r="E352" s="9" t="s">
        <v>59</v>
      </c>
      <c r="F352" s="14">
        <v>1883</v>
      </c>
      <c r="G352" s="14">
        <v>303</v>
      </c>
      <c r="H352" s="14">
        <v>1580</v>
      </c>
      <c r="I352" s="15">
        <v>412</v>
      </c>
      <c r="J352" s="17">
        <f t="shared" si="30"/>
        <v>21.879978757302176</v>
      </c>
      <c r="K352" s="12">
        <f t="shared" si="31"/>
        <v>-99.120021242697817</v>
      </c>
      <c r="L352" s="15">
        <v>40</v>
      </c>
      <c r="M352" s="17">
        <f t="shared" si="32"/>
        <v>2.1242697822623473</v>
      </c>
      <c r="N352" s="13">
        <f t="shared" si="33"/>
        <v>0.12426978226234731</v>
      </c>
      <c r="O352" s="15">
        <v>39</v>
      </c>
      <c r="P352" s="17">
        <f t="shared" si="34"/>
        <v>2.0711630377057886</v>
      </c>
      <c r="Q352" s="13">
        <f t="shared" si="35"/>
        <v>-97.928836962294213</v>
      </c>
      <c r="R352" s="10" t="s">
        <v>22</v>
      </c>
    </row>
    <row r="353" spans="1:18" x14ac:dyDescent="0.25">
      <c r="A353" s="9" t="s">
        <v>2544</v>
      </c>
      <c r="B353" s="9">
        <v>809635210</v>
      </c>
      <c r="C353" s="9" t="s">
        <v>60</v>
      </c>
      <c r="D353" s="9" t="s">
        <v>61</v>
      </c>
      <c r="E353" s="9" t="s">
        <v>62</v>
      </c>
      <c r="F353" s="14">
        <v>705</v>
      </c>
      <c r="G353" s="14">
        <v>210</v>
      </c>
      <c r="H353" s="14">
        <v>495</v>
      </c>
      <c r="I353" s="15">
        <v>866</v>
      </c>
      <c r="J353" s="17">
        <f t="shared" si="30"/>
        <v>122.83687943262412</v>
      </c>
      <c r="K353" s="12">
        <f t="shared" si="31"/>
        <v>1.8368794326241158</v>
      </c>
      <c r="L353" s="15">
        <v>26</v>
      </c>
      <c r="M353" s="17">
        <f t="shared" si="32"/>
        <v>3.6879432624113475</v>
      </c>
      <c r="N353" s="13">
        <f t="shared" si="33"/>
        <v>1.6879432624113475</v>
      </c>
      <c r="O353" s="15">
        <v>251</v>
      </c>
      <c r="P353" s="17">
        <f t="shared" si="34"/>
        <v>35.602836879432623</v>
      </c>
      <c r="Q353" s="13">
        <f t="shared" si="35"/>
        <v>-64.39716312056737</v>
      </c>
      <c r="R353" s="10" t="s">
        <v>22</v>
      </c>
    </row>
    <row r="354" spans="1:18" x14ac:dyDescent="0.25">
      <c r="A354" s="9" t="s">
        <v>2544</v>
      </c>
      <c r="B354" s="9">
        <v>10054109</v>
      </c>
      <c r="C354" s="9" t="s">
        <v>63</v>
      </c>
      <c r="D354" s="9" t="s">
        <v>64</v>
      </c>
      <c r="E354" s="9" t="s">
        <v>65</v>
      </c>
      <c r="F354" s="14">
        <v>997</v>
      </c>
      <c r="G354" s="14">
        <v>34</v>
      </c>
      <c r="H354" s="14">
        <v>963</v>
      </c>
      <c r="I354" s="15">
        <v>1465</v>
      </c>
      <c r="J354" s="17">
        <f t="shared" si="30"/>
        <v>146.9408224674022</v>
      </c>
      <c r="K354" s="12">
        <f t="shared" si="31"/>
        <v>25.940822467402199</v>
      </c>
      <c r="L354" s="15">
        <v>2</v>
      </c>
      <c r="M354" s="17">
        <f t="shared" si="32"/>
        <v>0.20060180541624875</v>
      </c>
      <c r="N354" s="13">
        <f t="shared" si="33"/>
        <v>-1.7993981945837512</v>
      </c>
      <c r="O354" s="15">
        <v>1222</v>
      </c>
      <c r="P354" s="17">
        <f t="shared" si="34"/>
        <v>122.56770310932798</v>
      </c>
      <c r="Q354" s="13">
        <f t="shared" si="35"/>
        <v>22.567703109327979</v>
      </c>
      <c r="R354" s="10" t="s">
        <v>22</v>
      </c>
    </row>
    <row r="355" spans="1:18" x14ac:dyDescent="0.25">
      <c r="A355" s="9" t="s">
        <v>2544</v>
      </c>
      <c r="B355" s="9">
        <v>10040307</v>
      </c>
      <c r="C355" s="9" t="s">
        <v>66</v>
      </c>
      <c r="D355" s="9" t="s">
        <v>67</v>
      </c>
      <c r="E355" s="9" t="s">
        <v>68</v>
      </c>
      <c r="F355" s="14">
        <v>1404</v>
      </c>
      <c r="G355" s="14">
        <v>255</v>
      </c>
      <c r="H355" s="14">
        <v>1149</v>
      </c>
      <c r="I355" s="15">
        <v>636</v>
      </c>
      <c r="J355" s="17">
        <f t="shared" si="30"/>
        <v>45.299145299145302</v>
      </c>
      <c r="K355" s="12">
        <f t="shared" si="31"/>
        <v>-75.700854700854705</v>
      </c>
      <c r="L355" s="15">
        <v>4</v>
      </c>
      <c r="M355" s="17">
        <f t="shared" si="32"/>
        <v>0.28490028490028491</v>
      </c>
      <c r="N355" s="13">
        <f t="shared" si="33"/>
        <v>-1.7150997150997151</v>
      </c>
      <c r="O355" s="15">
        <v>792</v>
      </c>
      <c r="P355" s="17">
        <f t="shared" si="34"/>
        <v>56.410256410256409</v>
      </c>
      <c r="Q355" s="13">
        <f t="shared" si="35"/>
        <v>-43.589743589743591</v>
      </c>
      <c r="R355" s="10" t="s">
        <v>22</v>
      </c>
    </row>
    <row r="356" spans="1:18" x14ac:dyDescent="0.25">
      <c r="A356" s="9" t="s">
        <v>2544</v>
      </c>
      <c r="B356" s="9">
        <v>10064120</v>
      </c>
      <c r="C356" s="9" t="s">
        <v>47</v>
      </c>
      <c r="D356" s="9" t="s">
        <v>69</v>
      </c>
      <c r="E356" s="9" t="s">
        <v>70</v>
      </c>
      <c r="F356" s="14">
        <v>1683</v>
      </c>
      <c r="G356" s="14">
        <v>0</v>
      </c>
      <c r="H356" s="14">
        <v>1683</v>
      </c>
      <c r="I356" s="15">
        <v>7399</v>
      </c>
      <c r="J356" s="17">
        <f t="shared" si="30"/>
        <v>439.63161021984547</v>
      </c>
      <c r="K356" s="12">
        <f t="shared" si="31"/>
        <v>318.63161021984547</v>
      </c>
      <c r="L356" s="15">
        <v>0</v>
      </c>
      <c r="M356" s="17">
        <f t="shared" si="32"/>
        <v>0</v>
      </c>
      <c r="N356" s="13">
        <f t="shared" si="33"/>
        <v>-2</v>
      </c>
      <c r="O356" s="15">
        <v>952</v>
      </c>
      <c r="P356" s="17">
        <f t="shared" si="34"/>
        <v>56.56565656565656</v>
      </c>
      <c r="Q356" s="13">
        <f t="shared" si="35"/>
        <v>-43.43434343434344</v>
      </c>
      <c r="R356" s="10" t="s">
        <v>22</v>
      </c>
    </row>
    <row r="357" spans="1:18" x14ac:dyDescent="0.25">
      <c r="A357" s="9" t="s">
        <v>2544</v>
      </c>
      <c r="B357" s="9">
        <v>10001731</v>
      </c>
      <c r="C357" s="9" t="s">
        <v>71</v>
      </c>
      <c r="D357" s="9" t="s">
        <v>72</v>
      </c>
      <c r="E357" s="9" t="s">
        <v>73</v>
      </c>
      <c r="F357" s="14">
        <v>1397</v>
      </c>
      <c r="G357" s="14">
        <v>315</v>
      </c>
      <c r="H357" s="14">
        <v>1082</v>
      </c>
      <c r="I357" s="15">
        <v>724</v>
      </c>
      <c r="J357" s="17">
        <f t="shared" si="30"/>
        <v>51.825340014316389</v>
      </c>
      <c r="K357" s="12">
        <f t="shared" si="31"/>
        <v>-69.174659985683604</v>
      </c>
      <c r="L357" s="15">
        <v>2</v>
      </c>
      <c r="M357" s="17">
        <f t="shared" si="32"/>
        <v>0.14316392269148173</v>
      </c>
      <c r="N357" s="13">
        <f t="shared" si="33"/>
        <v>-1.8568360773085182</v>
      </c>
      <c r="O357" s="15">
        <v>1315</v>
      </c>
      <c r="P357" s="17">
        <f t="shared" si="34"/>
        <v>94.130279169649242</v>
      </c>
      <c r="Q357" s="13">
        <f t="shared" si="35"/>
        <v>-5.869720830350758</v>
      </c>
      <c r="R357" s="10" t="s">
        <v>22</v>
      </c>
    </row>
    <row r="358" spans="1:18" x14ac:dyDescent="0.25">
      <c r="A358" s="28" t="s">
        <v>2544</v>
      </c>
      <c r="B358" s="28">
        <v>10001816</v>
      </c>
      <c r="C358" s="28" t="s">
        <v>74</v>
      </c>
      <c r="D358" s="28" t="s">
        <v>75</v>
      </c>
      <c r="E358" s="28" t="s">
        <v>76</v>
      </c>
      <c r="F358" s="29">
        <v>1577</v>
      </c>
      <c r="G358" s="29">
        <v>992</v>
      </c>
      <c r="H358" s="29">
        <v>585</v>
      </c>
      <c r="I358" s="30">
        <v>658</v>
      </c>
      <c r="J358" s="31">
        <f t="shared" si="30"/>
        <v>41.724793912492075</v>
      </c>
      <c r="K358" s="32">
        <f t="shared" si="31"/>
        <v>-79.275206087507925</v>
      </c>
      <c r="L358" s="30">
        <v>0</v>
      </c>
      <c r="M358" s="31">
        <f t="shared" si="32"/>
        <v>0</v>
      </c>
      <c r="N358" s="33">
        <f t="shared" si="33"/>
        <v>-2</v>
      </c>
      <c r="O358" s="30">
        <v>1953</v>
      </c>
      <c r="P358" s="31">
        <f t="shared" si="34"/>
        <v>123.84273937856689</v>
      </c>
      <c r="Q358" s="33">
        <f t="shared" si="35"/>
        <v>23.84273937856689</v>
      </c>
      <c r="R358" s="34" t="s">
        <v>22</v>
      </c>
    </row>
    <row r="359" spans="1:18" x14ac:dyDescent="0.25">
      <c r="A359" s="9" t="s">
        <v>2544</v>
      </c>
      <c r="B359" s="9">
        <v>10064120</v>
      </c>
      <c r="C359" s="9" t="s">
        <v>47</v>
      </c>
      <c r="D359" s="9" t="s">
        <v>48</v>
      </c>
      <c r="E359" s="9" t="s">
        <v>77</v>
      </c>
      <c r="F359" s="14">
        <v>1085</v>
      </c>
      <c r="G359" s="14">
        <v>42</v>
      </c>
      <c r="H359" s="14">
        <v>1043</v>
      </c>
      <c r="I359" s="15">
        <v>1365</v>
      </c>
      <c r="J359" s="17">
        <f t="shared" si="30"/>
        <v>125.80645161290323</v>
      </c>
      <c r="K359" s="12">
        <f t="shared" si="31"/>
        <v>4.8064516129032313</v>
      </c>
      <c r="L359" s="15">
        <v>2</v>
      </c>
      <c r="M359" s="17">
        <f t="shared" si="32"/>
        <v>0.18433179723502305</v>
      </c>
      <c r="N359" s="13">
        <f t="shared" si="33"/>
        <v>-1.8156682027649769</v>
      </c>
      <c r="O359" s="15">
        <v>143</v>
      </c>
      <c r="P359" s="17">
        <f t="shared" si="34"/>
        <v>13.179723502304148</v>
      </c>
      <c r="Q359" s="13">
        <f t="shared" si="35"/>
        <v>-86.820276497695858</v>
      </c>
      <c r="R359" s="10" t="s">
        <v>22</v>
      </c>
    </row>
    <row r="360" spans="1:18" x14ac:dyDescent="0.25">
      <c r="A360" s="9" t="s">
        <v>2544</v>
      </c>
      <c r="B360" s="9">
        <v>19177426</v>
      </c>
      <c r="C360" s="9" t="s">
        <v>78</v>
      </c>
      <c r="D360" s="9" t="s">
        <v>79</v>
      </c>
      <c r="E360" s="9" t="s">
        <v>80</v>
      </c>
      <c r="F360" s="14">
        <v>1197</v>
      </c>
      <c r="G360" s="14">
        <v>78</v>
      </c>
      <c r="H360" s="14">
        <v>1119</v>
      </c>
      <c r="I360" s="15">
        <v>169</v>
      </c>
      <c r="J360" s="17">
        <f t="shared" si="30"/>
        <v>14.118629908103591</v>
      </c>
      <c r="K360" s="12">
        <f t="shared" si="31"/>
        <v>-106.88137009189641</v>
      </c>
      <c r="L360" s="15">
        <v>1</v>
      </c>
      <c r="M360" s="17">
        <f t="shared" si="32"/>
        <v>8.3542188805346695E-2</v>
      </c>
      <c r="N360" s="13">
        <f t="shared" si="33"/>
        <v>-1.9164578111946533</v>
      </c>
      <c r="O360" s="15">
        <v>21</v>
      </c>
      <c r="P360" s="17">
        <f t="shared" si="34"/>
        <v>1.7543859649122806</v>
      </c>
      <c r="Q360" s="13">
        <f t="shared" si="35"/>
        <v>-98.245614035087726</v>
      </c>
      <c r="R360" s="10" t="s">
        <v>22</v>
      </c>
    </row>
    <row r="361" spans="1:18" x14ac:dyDescent="0.25">
      <c r="A361" s="9" t="s">
        <v>2544</v>
      </c>
      <c r="B361" s="9">
        <v>130000081</v>
      </c>
      <c r="C361" s="9" t="s">
        <v>81</v>
      </c>
      <c r="D361" s="9" t="s">
        <v>82</v>
      </c>
      <c r="E361" s="9" t="s">
        <v>83</v>
      </c>
      <c r="F361" s="14">
        <v>1654</v>
      </c>
      <c r="G361" s="14">
        <v>288</v>
      </c>
      <c r="H361" s="14">
        <v>1366</v>
      </c>
      <c r="I361" s="15">
        <v>2077</v>
      </c>
      <c r="J361" s="17">
        <f t="shared" si="30"/>
        <v>125.57436517533253</v>
      </c>
      <c r="K361" s="12">
        <f t="shared" si="31"/>
        <v>4.574365175332531</v>
      </c>
      <c r="L361" s="15">
        <v>143</v>
      </c>
      <c r="M361" s="17">
        <f t="shared" si="32"/>
        <v>8.6457073760580414</v>
      </c>
      <c r="N361" s="13">
        <f t="shared" si="33"/>
        <v>6.6457073760580414</v>
      </c>
      <c r="O361" s="15">
        <v>4203</v>
      </c>
      <c r="P361" s="17">
        <f t="shared" si="34"/>
        <v>254.1112454655381</v>
      </c>
      <c r="Q361" s="13">
        <f t="shared" si="35"/>
        <v>154.1112454655381</v>
      </c>
      <c r="R361" s="10" t="s">
        <v>22</v>
      </c>
    </row>
    <row r="362" spans="1:18" x14ac:dyDescent="0.25">
      <c r="A362" s="9" t="s">
        <v>2544</v>
      </c>
      <c r="B362" s="9">
        <v>10001962</v>
      </c>
      <c r="C362" s="9" t="s">
        <v>84</v>
      </c>
      <c r="D362" s="9" t="s">
        <v>85</v>
      </c>
      <c r="E362" s="9" t="s">
        <v>86</v>
      </c>
      <c r="F362" s="14">
        <v>993</v>
      </c>
      <c r="G362" s="14">
        <v>148</v>
      </c>
      <c r="H362" s="14">
        <v>845</v>
      </c>
      <c r="I362" s="15">
        <v>556</v>
      </c>
      <c r="J362" s="17">
        <f t="shared" si="30"/>
        <v>55.991943605236663</v>
      </c>
      <c r="K362" s="12">
        <f t="shared" si="31"/>
        <v>-65.008056394763344</v>
      </c>
      <c r="L362" s="15">
        <v>3</v>
      </c>
      <c r="M362" s="17">
        <f t="shared" si="32"/>
        <v>0.30211480362537763</v>
      </c>
      <c r="N362" s="13">
        <f t="shared" si="33"/>
        <v>-1.6978851963746224</v>
      </c>
      <c r="O362" s="15">
        <v>802</v>
      </c>
      <c r="P362" s="17">
        <f t="shared" si="34"/>
        <v>80.765357502517617</v>
      </c>
      <c r="Q362" s="13">
        <f t="shared" si="35"/>
        <v>-19.234642497482383</v>
      </c>
      <c r="R362" s="10" t="s">
        <v>22</v>
      </c>
    </row>
    <row r="363" spans="1:18" x14ac:dyDescent="0.25">
      <c r="A363" s="9" t="s">
        <v>2544</v>
      </c>
      <c r="B363" s="9">
        <v>10064111</v>
      </c>
      <c r="C363" s="9" t="s">
        <v>23</v>
      </c>
      <c r="D363" s="9" t="s">
        <v>87</v>
      </c>
      <c r="E363" s="9" t="s">
        <v>88</v>
      </c>
      <c r="F363" s="14">
        <v>1289</v>
      </c>
      <c r="G363" s="14">
        <v>0</v>
      </c>
      <c r="H363" s="14">
        <v>1289</v>
      </c>
      <c r="I363" s="15">
        <v>1426</v>
      </c>
      <c r="J363" s="17">
        <f t="shared" si="30"/>
        <v>110.62839410395655</v>
      </c>
      <c r="K363" s="12">
        <f t="shared" si="31"/>
        <v>-10.371605896043448</v>
      </c>
      <c r="L363" s="15">
        <v>0</v>
      </c>
      <c r="M363" s="17">
        <f t="shared" si="32"/>
        <v>0</v>
      </c>
      <c r="N363" s="13">
        <f t="shared" si="33"/>
        <v>-2</v>
      </c>
      <c r="O363" s="15">
        <v>1595</v>
      </c>
      <c r="P363" s="17">
        <f t="shared" si="34"/>
        <v>123.73933281613654</v>
      </c>
      <c r="Q363" s="13">
        <f t="shared" si="35"/>
        <v>23.739332816136539</v>
      </c>
      <c r="R363" s="10" t="s">
        <v>22</v>
      </c>
    </row>
    <row r="364" spans="1:18" x14ac:dyDescent="0.25">
      <c r="A364" s="9" t="s">
        <v>2544</v>
      </c>
      <c r="B364" s="9">
        <v>19477418</v>
      </c>
      <c r="C364" s="9" t="s">
        <v>106</v>
      </c>
      <c r="D364" s="9" t="s">
        <v>107</v>
      </c>
      <c r="E364" s="9" t="s">
        <v>108</v>
      </c>
      <c r="F364" s="14">
        <v>1316</v>
      </c>
      <c r="G364" s="14">
        <v>3</v>
      </c>
      <c r="H364" s="14">
        <v>1313</v>
      </c>
      <c r="I364" s="15">
        <v>1678</v>
      </c>
      <c r="J364" s="16">
        <f t="shared" si="30"/>
        <v>127.50759878419453</v>
      </c>
      <c r="K364" s="12">
        <f t="shared" si="31"/>
        <v>6.5075987841945278</v>
      </c>
      <c r="L364" s="15">
        <v>2</v>
      </c>
      <c r="M364" s="16">
        <f t="shared" si="32"/>
        <v>0.1519756838905775</v>
      </c>
      <c r="N364" s="13">
        <f t="shared" si="33"/>
        <v>-1.8480243161094225</v>
      </c>
      <c r="O364" s="15">
        <v>0</v>
      </c>
      <c r="P364" s="16">
        <f t="shared" si="34"/>
        <v>0</v>
      </c>
      <c r="Q364" s="13">
        <f t="shared" si="35"/>
        <v>-100</v>
      </c>
      <c r="R364" s="10"/>
    </row>
    <row r="365" spans="1:18" x14ac:dyDescent="0.25">
      <c r="A365" s="9" t="s">
        <v>2544</v>
      </c>
      <c r="B365" s="9">
        <v>10054211</v>
      </c>
      <c r="C365" s="9" t="s">
        <v>109</v>
      </c>
      <c r="D365" s="9" t="s">
        <v>110</v>
      </c>
      <c r="E365" s="9" t="s">
        <v>111</v>
      </c>
      <c r="F365" s="14">
        <v>1160</v>
      </c>
      <c r="G365" s="14">
        <v>412</v>
      </c>
      <c r="H365" s="14">
        <v>748</v>
      </c>
      <c r="I365" s="15">
        <v>2460</v>
      </c>
      <c r="J365" s="16">
        <f t="shared" si="30"/>
        <v>212.06896551724137</v>
      </c>
      <c r="K365" s="12">
        <f t="shared" si="31"/>
        <v>91.068965517241367</v>
      </c>
      <c r="L365" s="15">
        <v>107</v>
      </c>
      <c r="M365" s="16">
        <f t="shared" si="32"/>
        <v>9.224137931034484</v>
      </c>
      <c r="N365" s="13">
        <f t="shared" si="33"/>
        <v>7.224137931034484</v>
      </c>
      <c r="O365" s="15">
        <v>0</v>
      </c>
      <c r="P365" s="16">
        <f t="shared" si="34"/>
        <v>0</v>
      </c>
      <c r="Q365" s="13">
        <f t="shared" si="35"/>
        <v>-100</v>
      </c>
      <c r="R365" s="10"/>
    </row>
    <row r="366" spans="1:18" x14ac:dyDescent="0.25">
      <c r="A366" s="9" t="s">
        <v>2544</v>
      </c>
      <c r="B366" s="9">
        <v>19575412</v>
      </c>
      <c r="C366" s="9" t="s">
        <v>112</v>
      </c>
      <c r="D366" s="9" t="s">
        <v>113</v>
      </c>
      <c r="E366" s="9" t="s">
        <v>114</v>
      </c>
      <c r="F366" s="14">
        <v>1369</v>
      </c>
      <c r="G366" s="14">
        <v>124</v>
      </c>
      <c r="H366" s="14">
        <v>1245</v>
      </c>
      <c r="I366" s="15">
        <v>2474</v>
      </c>
      <c r="J366" s="16">
        <f t="shared" si="30"/>
        <v>180.71585098612127</v>
      </c>
      <c r="K366" s="12">
        <f t="shared" si="31"/>
        <v>59.715850986121268</v>
      </c>
      <c r="L366" s="15">
        <v>40</v>
      </c>
      <c r="M366" s="16">
        <f t="shared" si="32"/>
        <v>2.9218407596785978</v>
      </c>
      <c r="N366" s="13">
        <f t="shared" si="33"/>
        <v>0.9218407596785978</v>
      </c>
      <c r="O366" s="15">
        <v>0</v>
      </c>
      <c r="P366" s="16">
        <f t="shared" si="34"/>
        <v>0</v>
      </c>
      <c r="Q366" s="13">
        <f t="shared" si="35"/>
        <v>-100</v>
      </c>
      <c r="R366" s="10"/>
    </row>
    <row r="367" spans="1:18" x14ac:dyDescent="0.25">
      <c r="A367" s="9" t="s">
        <v>2544</v>
      </c>
      <c r="B367" s="9">
        <v>19277430</v>
      </c>
      <c r="C367" s="9" t="s">
        <v>115</v>
      </c>
      <c r="D367" s="9" t="s">
        <v>116</v>
      </c>
      <c r="E367" s="9" t="s">
        <v>117</v>
      </c>
      <c r="F367" s="14">
        <v>963</v>
      </c>
      <c r="G367" s="14">
        <v>18</v>
      </c>
      <c r="H367" s="14">
        <v>945</v>
      </c>
      <c r="I367" s="15">
        <v>649</v>
      </c>
      <c r="J367" s="16">
        <f t="shared" si="30"/>
        <v>67.393561786085158</v>
      </c>
      <c r="K367" s="12">
        <f t="shared" si="31"/>
        <v>-53.606438213914842</v>
      </c>
      <c r="L367" s="15">
        <v>101</v>
      </c>
      <c r="M367" s="16">
        <f t="shared" si="32"/>
        <v>10.488058151609552</v>
      </c>
      <c r="N367" s="13">
        <f t="shared" si="33"/>
        <v>8.4880581516095521</v>
      </c>
      <c r="O367" s="15">
        <v>0</v>
      </c>
      <c r="P367" s="16">
        <f t="shared" si="34"/>
        <v>0</v>
      </c>
      <c r="Q367" s="13">
        <f t="shared" si="35"/>
        <v>-100</v>
      </c>
      <c r="R367" s="10"/>
    </row>
    <row r="368" spans="1:18" x14ac:dyDescent="0.25">
      <c r="A368" s="9" t="s">
        <v>2544</v>
      </c>
      <c r="B368" s="9">
        <v>19275401</v>
      </c>
      <c r="C368" s="9" t="s">
        <v>118</v>
      </c>
      <c r="D368" s="9" t="s">
        <v>119</v>
      </c>
      <c r="E368" s="9" t="s">
        <v>120</v>
      </c>
      <c r="F368" s="14">
        <v>804</v>
      </c>
      <c r="G368" s="14">
        <v>7</v>
      </c>
      <c r="H368" s="14">
        <v>797</v>
      </c>
      <c r="I368" s="15">
        <v>399</v>
      </c>
      <c r="J368" s="16">
        <f t="shared" si="30"/>
        <v>49.626865671641788</v>
      </c>
      <c r="K368" s="12">
        <f t="shared" si="31"/>
        <v>-71.373134328358219</v>
      </c>
      <c r="L368" s="15">
        <v>0</v>
      </c>
      <c r="M368" s="16">
        <f t="shared" si="32"/>
        <v>0</v>
      </c>
      <c r="N368" s="13">
        <f t="shared" si="33"/>
        <v>-2</v>
      </c>
      <c r="O368" s="15">
        <v>0</v>
      </c>
      <c r="P368" s="16">
        <f t="shared" si="34"/>
        <v>0</v>
      </c>
      <c r="Q368" s="13">
        <f t="shared" si="35"/>
        <v>-100</v>
      </c>
      <c r="R368" s="10"/>
    </row>
    <row r="369" spans="1:18" x14ac:dyDescent="0.25">
      <c r="A369" s="9" t="s">
        <v>2544</v>
      </c>
      <c r="B369" s="9">
        <v>10000021</v>
      </c>
      <c r="C369" s="9" t="s">
        <v>121</v>
      </c>
      <c r="D369" s="9" t="s">
        <v>122</v>
      </c>
      <c r="E369" s="9" t="s">
        <v>123</v>
      </c>
      <c r="F369" s="14">
        <v>812</v>
      </c>
      <c r="G369" s="14">
        <v>118</v>
      </c>
      <c r="H369" s="14">
        <v>694</v>
      </c>
      <c r="I369" s="15">
        <v>286</v>
      </c>
      <c r="J369" s="16">
        <f t="shared" si="30"/>
        <v>35.221674876847295</v>
      </c>
      <c r="K369" s="12">
        <f t="shared" si="31"/>
        <v>-85.778325123152712</v>
      </c>
      <c r="L369" s="15">
        <v>0</v>
      </c>
      <c r="M369" s="16">
        <f t="shared" si="32"/>
        <v>0</v>
      </c>
      <c r="N369" s="13">
        <f t="shared" si="33"/>
        <v>-2</v>
      </c>
      <c r="O369" s="15">
        <v>0</v>
      </c>
      <c r="P369" s="16">
        <f t="shared" si="34"/>
        <v>0</v>
      </c>
      <c r="Q369" s="13">
        <f t="shared" si="35"/>
        <v>-100</v>
      </c>
      <c r="R369" s="10"/>
    </row>
    <row r="370" spans="1:18" x14ac:dyDescent="0.25">
      <c r="A370" s="9" t="s">
        <v>2544</v>
      </c>
      <c r="B370" s="9">
        <v>801000014</v>
      </c>
      <c r="C370" s="9" t="s">
        <v>124</v>
      </c>
      <c r="D370" s="9" t="s">
        <v>125</v>
      </c>
      <c r="E370" s="9" t="s">
        <v>126</v>
      </c>
      <c r="F370" s="14">
        <v>934</v>
      </c>
      <c r="G370" s="14">
        <v>13</v>
      </c>
      <c r="H370" s="14">
        <v>921</v>
      </c>
      <c r="I370" s="15">
        <v>2382</v>
      </c>
      <c r="J370" s="16">
        <f t="shared" si="30"/>
        <v>255.03211991434691</v>
      </c>
      <c r="K370" s="12">
        <f t="shared" si="31"/>
        <v>134.03211991434691</v>
      </c>
      <c r="L370" s="15">
        <v>0</v>
      </c>
      <c r="M370" s="16">
        <f t="shared" si="32"/>
        <v>0</v>
      </c>
      <c r="N370" s="13">
        <f t="shared" si="33"/>
        <v>-2</v>
      </c>
      <c r="O370" s="15">
        <v>0</v>
      </c>
      <c r="P370" s="16">
        <f t="shared" si="34"/>
        <v>0</v>
      </c>
      <c r="Q370" s="13">
        <f t="shared" si="35"/>
        <v>-100</v>
      </c>
      <c r="R370" s="10"/>
    </row>
    <row r="371" spans="1:18" x14ac:dyDescent="0.25">
      <c r="A371" s="9" t="s">
        <v>2544</v>
      </c>
      <c r="B371" s="9">
        <v>807600001</v>
      </c>
      <c r="C371" s="9" t="s">
        <v>127</v>
      </c>
      <c r="D371" s="9" t="s">
        <v>128</v>
      </c>
      <c r="E371" s="9" t="s">
        <v>129</v>
      </c>
      <c r="F371" s="14">
        <v>1094</v>
      </c>
      <c r="G371" s="14">
        <v>144</v>
      </c>
      <c r="H371" s="14">
        <v>950</v>
      </c>
      <c r="I371" s="15">
        <v>269</v>
      </c>
      <c r="J371" s="16">
        <f t="shared" si="30"/>
        <v>24.588665447897622</v>
      </c>
      <c r="K371" s="12">
        <f t="shared" si="31"/>
        <v>-96.411334552102375</v>
      </c>
      <c r="L371" s="15">
        <v>0</v>
      </c>
      <c r="M371" s="16">
        <f t="shared" si="32"/>
        <v>0</v>
      </c>
      <c r="N371" s="13">
        <f t="shared" si="33"/>
        <v>-2</v>
      </c>
      <c r="O371" s="15">
        <v>0</v>
      </c>
      <c r="P371" s="16">
        <f t="shared" si="34"/>
        <v>0</v>
      </c>
      <c r="Q371" s="13">
        <f t="shared" si="35"/>
        <v>-100</v>
      </c>
      <c r="R371" s="10"/>
    </row>
    <row r="372" spans="1:18" x14ac:dyDescent="0.25">
      <c r="A372" s="9" t="s">
        <v>2544</v>
      </c>
      <c r="B372" s="9">
        <v>19477417</v>
      </c>
      <c r="C372" s="9" t="s">
        <v>130</v>
      </c>
      <c r="D372" s="9" t="s">
        <v>131</v>
      </c>
      <c r="E372" s="9" t="s">
        <v>132</v>
      </c>
      <c r="F372" s="14">
        <v>1232</v>
      </c>
      <c r="G372" s="14">
        <v>0</v>
      </c>
      <c r="H372" s="14">
        <v>1232</v>
      </c>
      <c r="I372" s="15">
        <v>1449</v>
      </c>
      <c r="J372" s="16">
        <f t="shared" si="30"/>
        <v>117.61363636363636</v>
      </c>
      <c r="K372" s="12">
        <f t="shared" si="31"/>
        <v>-3.3863636363636402</v>
      </c>
      <c r="L372" s="15">
        <v>3</v>
      </c>
      <c r="M372" s="16">
        <f t="shared" si="32"/>
        <v>0.2435064935064935</v>
      </c>
      <c r="N372" s="13">
        <f t="shared" si="33"/>
        <v>-1.7564935064935066</v>
      </c>
      <c r="O372" s="15">
        <v>0</v>
      </c>
      <c r="P372" s="16">
        <f t="shared" si="34"/>
        <v>0</v>
      </c>
      <c r="Q372" s="13">
        <f t="shared" si="35"/>
        <v>-100</v>
      </c>
      <c r="R372" s="10"/>
    </row>
    <row r="373" spans="1:18" x14ac:dyDescent="0.25">
      <c r="A373" s="9" t="s">
        <v>2544</v>
      </c>
      <c r="B373" s="9">
        <v>19375420</v>
      </c>
      <c r="C373" s="9" t="s">
        <v>133</v>
      </c>
      <c r="D373" s="9" t="s">
        <v>48</v>
      </c>
      <c r="E373" s="9" t="s">
        <v>134</v>
      </c>
      <c r="F373" s="14">
        <v>1147</v>
      </c>
      <c r="G373" s="14">
        <v>8</v>
      </c>
      <c r="H373" s="14">
        <v>1139</v>
      </c>
      <c r="I373" s="15">
        <v>719</v>
      </c>
      <c r="J373" s="16">
        <f t="shared" si="30"/>
        <v>62.685265911072364</v>
      </c>
      <c r="K373" s="12">
        <f t="shared" si="31"/>
        <v>-58.314734088927636</v>
      </c>
      <c r="L373" s="15">
        <v>0</v>
      </c>
      <c r="M373" s="16">
        <f t="shared" si="32"/>
        <v>0</v>
      </c>
      <c r="N373" s="13">
        <f t="shared" si="33"/>
        <v>-2</v>
      </c>
      <c r="O373" s="15">
        <v>0</v>
      </c>
      <c r="P373" s="16">
        <f t="shared" si="34"/>
        <v>0</v>
      </c>
      <c r="Q373" s="13">
        <f t="shared" si="35"/>
        <v>-100</v>
      </c>
      <c r="R373" s="10"/>
    </row>
    <row r="374" spans="1:18" x14ac:dyDescent="0.25">
      <c r="A374" s="9" t="s">
        <v>2544</v>
      </c>
      <c r="B374" s="9">
        <v>39000001</v>
      </c>
      <c r="C374" s="9" t="s">
        <v>135</v>
      </c>
      <c r="D374" s="9" t="s">
        <v>110</v>
      </c>
      <c r="E374" s="9" t="s">
        <v>136</v>
      </c>
      <c r="F374" s="14">
        <v>588</v>
      </c>
      <c r="G374" s="14">
        <v>183</v>
      </c>
      <c r="H374" s="14">
        <v>405</v>
      </c>
      <c r="I374" s="15">
        <v>804</v>
      </c>
      <c r="J374" s="16">
        <f t="shared" si="30"/>
        <v>136.73469387755102</v>
      </c>
      <c r="K374" s="12">
        <f t="shared" si="31"/>
        <v>15.734693877551024</v>
      </c>
      <c r="L374" s="15">
        <v>22</v>
      </c>
      <c r="M374" s="16">
        <f t="shared" si="32"/>
        <v>3.7414965986394559</v>
      </c>
      <c r="N374" s="13">
        <f t="shared" si="33"/>
        <v>1.7414965986394559</v>
      </c>
      <c r="O374" s="15">
        <v>0</v>
      </c>
      <c r="P374" s="16">
        <f t="shared" si="34"/>
        <v>0</v>
      </c>
      <c r="Q374" s="13">
        <f t="shared" si="35"/>
        <v>-100</v>
      </c>
      <c r="R374" s="10"/>
    </row>
    <row r="375" spans="1:18" x14ac:dyDescent="0.25">
      <c r="A375" s="9" t="s">
        <v>2544</v>
      </c>
      <c r="B375" s="9">
        <v>10001041</v>
      </c>
      <c r="C375" s="9" t="s">
        <v>137</v>
      </c>
      <c r="D375" s="9" t="s">
        <v>110</v>
      </c>
      <c r="E375" s="9" t="s">
        <v>138</v>
      </c>
      <c r="F375" s="14">
        <v>1279</v>
      </c>
      <c r="G375" s="14">
        <v>89</v>
      </c>
      <c r="H375" s="14">
        <v>1190</v>
      </c>
      <c r="I375" s="15">
        <v>1045</v>
      </c>
      <c r="J375" s="16">
        <f t="shared" si="30"/>
        <v>81.704456606724008</v>
      </c>
      <c r="K375" s="12">
        <f t="shared" si="31"/>
        <v>-39.295543393275992</v>
      </c>
      <c r="L375" s="15">
        <v>30</v>
      </c>
      <c r="M375" s="16">
        <f t="shared" si="32"/>
        <v>2.3455824863174355</v>
      </c>
      <c r="N375" s="13">
        <f t="shared" si="33"/>
        <v>0.34558248631743549</v>
      </c>
      <c r="O375" s="15">
        <v>0</v>
      </c>
      <c r="P375" s="16">
        <f t="shared" si="34"/>
        <v>0</v>
      </c>
      <c r="Q375" s="13">
        <f t="shared" si="35"/>
        <v>-100</v>
      </c>
      <c r="R375" s="10"/>
    </row>
    <row r="376" spans="1:18" x14ac:dyDescent="0.25">
      <c r="A376" s="9" t="s">
        <v>2544</v>
      </c>
      <c r="B376" s="9">
        <v>10001588</v>
      </c>
      <c r="C376" s="9" t="s">
        <v>139</v>
      </c>
      <c r="D376" s="9" t="s">
        <v>140</v>
      </c>
      <c r="E376" s="9" t="s">
        <v>141</v>
      </c>
      <c r="F376" s="14">
        <v>1073</v>
      </c>
      <c r="G376" s="14">
        <v>8</v>
      </c>
      <c r="H376" s="14">
        <v>1065</v>
      </c>
      <c r="I376" s="15">
        <v>492</v>
      </c>
      <c r="J376" s="16">
        <f t="shared" si="30"/>
        <v>45.852749301025163</v>
      </c>
      <c r="K376" s="12">
        <f t="shared" si="31"/>
        <v>-75.14725069897483</v>
      </c>
      <c r="L376" s="15">
        <v>840</v>
      </c>
      <c r="M376" s="16">
        <f t="shared" si="32"/>
        <v>78.285181733457591</v>
      </c>
      <c r="N376" s="13">
        <f t="shared" si="33"/>
        <v>76.285181733457591</v>
      </c>
      <c r="O376" s="15">
        <v>0</v>
      </c>
      <c r="P376" s="16">
        <f t="shared" si="34"/>
        <v>0</v>
      </c>
      <c r="Q376" s="13">
        <f t="shared" si="35"/>
        <v>-100</v>
      </c>
      <c r="R376" s="10"/>
    </row>
    <row r="377" spans="1:18" x14ac:dyDescent="0.25">
      <c r="A377" s="9" t="s">
        <v>2544</v>
      </c>
      <c r="B377" s="9">
        <v>19575426</v>
      </c>
      <c r="C377" s="9" t="s">
        <v>142</v>
      </c>
      <c r="D377" s="9" t="s">
        <v>143</v>
      </c>
      <c r="E377" s="9" t="s">
        <v>144</v>
      </c>
      <c r="F377" s="14">
        <v>2017</v>
      </c>
      <c r="G377" s="14">
        <v>481</v>
      </c>
      <c r="H377" s="14">
        <v>1536</v>
      </c>
      <c r="I377" s="15">
        <v>628</v>
      </c>
      <c r="J377" s="16">
        <f t="shared" si="30"/>
        <v>31.13534952900347</v>
      </c>
      <c r="K377" s="12">
        <f t="shared" si="31"/>
        <v>-89.864650470996537</v>
      </c>
      <c r="L377" s="15">
        <v>1</v>
      </c>
      <c r="M377" s="16">
        <f t="shared" si="32"/>
        <v>4.9578582052553291E-2</v>
      </c>
      <c r="N377" s="13">
        <f t="shared" si="33"/>
        <v>-1.9504214179474466</v>
      </c>
      <c r="O377" s="15">
        <v>0</v>
      </c>
      <c r="P377" s="16">
        <f t="shared" si="34"/>
        <v>0</v>
      </c>
      <c r="Q377" s="13">
        <f t="shared" si="35"/>
        <v>-100</v>
      </c>
      <c r="R377" s="10"/>
    </row>
    <row r="378" spans="1:18" x14ac:dyDescent="0.25">
      <c r="A378" s="9" t="s">
        <v>2544</v>
      </c>
      <c r="B378" s="9">
        <v>10001351</v>
      </c>
      <c r="C378" s="9" t="s">
        <v>145</v>
      </c>
      <c r="D378" s="9" t="s">
        <v>146</v>
      </c>
      <c r="E378" s="9" t="s">
        <v>147</v>
      </c>
      <c r="F378" s="14">
        <v>1585</v>
      </c>
      <c r="G378" s="14">
        <v>11</v>
      </c>
      <c r="H378" s="14">
        <v>1574</v>
      </c>
      <c r="I378" s="15">
        <v>404</v>
      </c>
      <c r="J378" s="16">
        <f t="shared" si="30"/>
        <v>25.488958990536275</v>
      </c>
      <c r="K378" s="12">
        <f t="shared" si="31"/>
        <v>-95.511041009463725</v>
      </c>
      <c r="L378" s="15">
        <v>0</v>
      </c>
      <c r="M378" s="16">
        <f t="shared" si="32"/>
        <v>0</v>
      </c>
      <c r="N378" s="13">
        <f t="shared" si="33"/>
        <v>-2</v>
      </c>
      <c r="O378" s="15">
        <v>0</v>
      </c>
      <c r="P378" s="16">
        <f t="shared" si="34"/>
        <v>0</v>
      </c>
      <c r="Q378" s="13">
        <f t="shared" si="35"/>
        <v>-100</v>
      </c>
      <c r="R378" s="10"/>
    </row>
    <row r="379" spans="1:18" x14ac:dyDescent="0.25">
      <c r="A379" s="9" t="s">
        <v>2544</v>
      </c>
      <c r="B379" s="9">
        <v>130000032</v>
      </c>
      <c r="C379" s="9" t="s">
        <v>148</v>
      </c>
      <c r="D379" s="9" t="s">
        <v>149</v>
      </c>
      <c r="E379" s="9" t="s">
        <v>150</v>
      </c>
      <c r="F379" s="14">
        <v>1569</v>
      </c>
      <c r="G379" s="14">
        <v>549</v>
      </c>
      <c r="H379" s="14">
        <v>1020</v>
      </c>
      <c r="I379" s="15">
        <v>3349</v>
      </c>
      <c r="J379" s="16">
        <f t="shared" si="30"/>
        <v>213.44805608667943</v>
      </c>
      <c r="K379" s="12">
        <f t="shared" si="31"/>
        <v>92.448056086679429</v>
      </c>
      <c r="L379" s="15">
        <v>0</v>
      </c>
      <c r="M379" s="16">
        <f t="shared" si="32"/>
        <v>0</v>
      </c>
      <c r="N379" s="13">
        <f t="shared" si="33"/>
        <v>-2</v>
      </c>
      <c r="O379" s="15">
        <v>0</v>
      </c>
      <c r="P379" s="16">
        <f t="shared" si="34"/>
        <v>0</v>
      </c>
      <c r="Q379" s="13">
        <f t="shared" si="35"/>
        <v>-100</v>
      </c>
      <c r="R379" s="10"/>
    </row>
    <row r="380" spans="1:18" x14ac:dyDescent="0.25">
      <c r="A380" s="9" t="s">
        <v>2544</v>
      </c>
      <c r="B380" s="9">
        <v>10000061</v>
      </c>
      <c r="C380" s="9" t="s">
        <v>151</v>
      </c>
      <c r="D380" s="9" t="s">
        <v>79</v>
      </c>
      <c r="E380" s="9" t="s">
        <v>152</v>
      </c>
      <c r="F380" s="14">
        <v>655</v>
      </c>
      <c r="G380" s="14">
        <v>1</v>
      </c>
      <c r="H380" s="14">
        <v>654</v>
      </c>
      <c r="I380" s="15">
        <v>1558</v>
      </c>
      <c r="J380" s="16">
        <f t="shared" si="30"/>
        <v>237.86259541984731</v>
      </c>
      <c r="K380" s="12">
        <f t="shared" si="31"/>
        <v>116.86259541984731</v>
      </c>
      <c r="L380" s="15">
        <v>0</v>
      </c>
      <c r="M380" s="16">
        <f t="shared" si="32"/>
        <v>0</v>
      </c>
      <c r="N380" s="13">
        <f t="shared" si="33"/>
        <v>-2</v>
      </c>
      <c r="O380" s="15">
        <v>0</v>
      </c>
      <c r="P380" s="16">
        <f t="shared" si="34"/>
        <v>0</v>
      </c>
      <c r="Q380" s="13">
        <f t="shared" si="35"/>
        <v>-100</v>
      </c>
      <c r="R380" s="10"/>
    </row>
    <row r="381" spans="1:18" x14ac:dyDescent="0.25">
      <c r="A381" s="9" t="s">
        <v>2544</v>
      </c>
      <c r="B381" s="9">
        <v>10077483</v>
      </c>
      <c r="C381" s="9" t="s">
        <v>153</v>
      </c>
      <c r="D381" s="9" t="s">
        <v>154</v>
      </c>
      <c r="E381" s="9" t="s">
        <v>155</v>
      </c>
      <c r="F381" s="14">
        <v>1077</v>
      </c>
      <c r="G381" s="14">
        <v>1</v>
      </c>
      <c r="H381" s="14">
        <v>1076</v>
      </c>
      <c r="I381" s="15">
        <v>915</v>
      </c>
      <c r="J381" s="16">
        <f t="shared" si="30"/>
        <v>84.958217270194993</v>
      </c>
      <c r="K381" s="12">
        <f t="shared" si="31"/>
        <v>-36.041782729805007</v>
      </c>
      <c r="L381" s="15">
        <v>0</v>
      </c>
      <c r="M381" s="16">
        <f t="shared" si="32"/>
        <v>0</v>
      </c>
      <c r="N381" s="13">
        <f t="shared" si="33"/>
        <v>-2</v>
      </c>
      <c r="O381" s="15">
        <v>0</v>
      </c>
      <c r="P381" s="16">
        <f t="shared" si="34"/>
        <v>0</v>
      </c>
      <c r="Q381" s="13">
        <f t="shared" si="35"/>
        <v>-100</v>
      </c>
      <c r="R381" s="10"/>
    </row>
    <row r="382" spans="1:18" x14ac:dyDescent="0.25">
      <c r="A382" s="9" t="s">
        <v>2544</v>
      </c>
      <c r="B382" s="9">
        <v>19375423</v>
      </c>
      <c r="C382" s="9" t="s">
        <v>215</v>
      </c>
      <c r="D382" s="9" t="s">
        <v>216</v>
      </c>
      <c r="E382" s="9" t="s">
        <v>217</v>
      </c>
      <c r="F382" s="14">
        <v>2335</v>
      </c>
      <c r="G382" s="14">
        <v>362</v>
      </c>
      <c r="H382" s="14">
        <v>1973</v>
      </c>
      <c r="I382" s="15">
        <v>2620</v>
      </c>
      <c r="J382" s="16">
        <f t="shared" si="30"/>
        <v>112.20556745182013</v>
      </c>
      <c r="K382" s="12">
        <f t="shared" si="31"/>
        <v>-8.79443254817987</v>
      </c>
      <c r="L382" s="15">
        <v>2</v>
      </c>
      <c r="M382" s="16">
        <f t="shared" si="32"/>
        <v>8.5653104925053528E-2</v>
      </c>
      <c r="N382" s="13">
        <f t="shared" si="33"/>
        <v>-1.9143468950749465</v>
      </c>
      <c r="O382" s="15">
        <v>101</v>
      </c>
      <c r="P382" s="16">
        <f t="shared" si="34"/>
        <v>4.3254817987152032</v>
      </c>
      <c r="Q382" s="13">
        <f t="shared" si="35"/>
        <v>-95.674518201284798</v>
      </c>
      <c r="R382" s="10"/>
    </row>
    <row r="383" spans="1:18" x14ac:dyDescent="0.25">
      <c r="A383" s="9" t="s">
        <v>2544</v>
      </c>
      <c r="B383" s="9">
        <v>800800009</v>
      </c>
      <c r="C383" s="9" t="s">
        <v>218</v>
      </c>
      <c r="D383" s="9" t="s">
        <v>219</v>
      </c>
      <c r="E383" s="9" t="s">
        <v>220</v>
      </c>
      <c r="F383" s="14">
        <v>1126</v>
      </c>
      <c r="G383" s="14">
        <v>319</v>
      </c>
      <c r="H383" s="14">
        <v>807</v>
      </c>
      <c r="I383" s="15">
        <v>322</v>
      </c>
      <c r="J383" s="16">
        <f t="shared" si="30"/>
        <v>28.596802841918294</v>
      </c>
      <c r="K383" s="12">
        <f t="shared" si="31"/>
        <v>-92.40319715808171</v>
      </c>
      <c r="L383" s="15">
        <v>0</v>
      </c>
      <c r="M383" s="16">
        <f t="shared" si="32"/>
        <v>0</v>
      </c>
      <c r="N383" s="13">
        <f t="shared" si="33"/>
        <v>-2</v>
      </c>
      <c r="O383" s="15">
        <v>50</v>
      </c>
      <c r="P383" s="16">
        <f t="shared" si="34"/>
        <v>4.4404973357015987</v>
      </c>
      <c r="Q383" s="13">
        <f t="shared" si="35"/>
        <v>-95.559502664298407</v>
      </c>
      <c r="R383" s="10"/>
    </row>
    <row r="384" spans="1:18" x14ac:dyDescent="0.25">
      <c r="A384" s="9" t="s">
        <v>2544</v>
      </c>
      <c r="B384" s="9">
        <v>19575429</v>
      </c>
      <c r="C384" s="9" t="s">
        <v>227</v>
      </c>
      <c r="D384" s="9" t="s">
        <v>228</v>
      </c>
      <c r="E384" s="9" t="s">
        <v>229</v>
      </c>
      <c r="F384" s="14">
        <v>1386</v>
      </c>
      <c r="G384" s="14">
        <v>212</v>
      </c>
      <c r="H384" s="14">
        <v>1174</v>
      </c>
      <c r="I384" s="15">
        <v>432</v>
      </c>
      <c r="J384" s="16">
        <f t="shared" si="30"/>
        <v>31.168831168831169</v>
      </c>
      <c r="K384" s="12">
        <f t="shared" si="31"/>
        <v>-89.831168831168839</v>
      </c>
      <c r="L384" s="15">
        <v>3</v>
      </c>
      <c r="M384" s="16">
        <f t="shared" si="32"/>
        <v>0.21645021645021645</v>
      </c>
      <c r="N384" s="13">
        <f t="shared" si="33"/>
        <v>-1.7835497835497836</v>
      </c>
      <c r="O384" s="15">
        <v>82</v>
      </c>
      <c r="P384" s="16">
        <f t="shared" si="34"/>
        <v>5.916305916305916</v>
      </c>
      <c r="Q384" s="13">
        <f t="shared" si="35"/>
        <v>-94.083694083694084</v>
      </c>
      <c r="R384" s="10"/>
    </row>
    <row r="385" spans="1:18" x14ac:dyDescent="0.25">
      <c r="A385" s="9" t="s">
        <v>2544</v>
      </c>
      <c r="B385" s="9">
        <v>19575414</v>
      </c>
      <c r="C385" s="9" t="s">
        <v>230</v>
      </c>
      <c r="D385" s="9" t="s">
        <v>231</v>
      </c>
      <c r="E385" s="9" t="s">
        <v>232</v>
      </c>
      <c r="F385" s="14">
        <v>2239</v>
      </c>
      <c r="G385" s="14">
        <v>250</v>
      </c>
      <c r="H385" s="14">
        <v>1989</v>
      </c>
      <c r="I385" s="15">
        <v>823</v>
      </c>
      <c r="J385" s="16">
        <f t="shared" si="30"/>
        <v>36.757481018311744</v>
      </c>
      <c r="K385" s="12">
        <f t="shared" si="31"/>
        <v>-84.242518981688249</v>
      </c>
      <c r="L385" s="15">
        <v>0</v>
      </c>
      <c r="M385" s="16">
        <f t="shared" si="32"/>
        <v>0</v>
      </c>
      <c r="N385" s="13">
        <f t="shared" si="33"/>
        <v>-2</v>
      </c>
      <c r="O385" s="15">
        <v>164</v>
      </c>
      <c r="P385" s="16">
        <f t="shared" si="34"/>
        <v>7.3246985261277358</v>
      </c>
      <c r="Q385" s="13">
        <f t="shared" si="35"/>
        <v>-92.675301473872267</v>
      </c>
      <c r="R385" s="10"/>
    </row>
    <row r="386" spans="1:18" x14ac:dyDescent="0.25">
      <c r="A386" s="9" t="s">
        <v>2544</v>
      </c>
      <c r="B386" s="9">
        <v>10001476</v>
      </c>
      <c r="C386" s="9" t="s">
        <v>233</v>
      </c>
      <c r="D386" s="9" t="s">
        <v>234</v>
      </c>
      <c r="E386" s="9" t="s">
        <v>235</v>
      </c>
      <c r="F386" s="14">
        <v>1710</v>
      </c>
      <c r="G386" s="14">
        <v>13</v>
      </c>
      <c r="H386" s="14">
        <v>1697</v>
      </c>
      <c r="I386" s="15">
        <v>2447</v>
      </c>
      <c r="J386" s="16">
        <f t="shared" si="30"/>
        <v>143.09941520467837</v>
      </c>
      <c r="K386" s="12">
        <f t="shared" si="31"/>
        <v>22.099415204678365</v>
      </c>
      <c r="L386" s="15">
        <v>7</v>
      </c>
      <c r="M386" s="16">
        <f t="shared" si="32"/>
        <v>0.40935672514619886</v>
      </c>
      <c r="N386" s="13">
        <f t="shared" si="33"/>
        <v>-1.5906432748538011</v>
      </c>
      <c r="O386" s="15">
        <v>136</v>
      </c>
      <c r="P386" s="16">
        <f t="shared" si="34"/>
        <v>7.9532163742690063</v>
      </c>
      <c r="Q386" s="13">
        <f t="shared" si="35"/>
        <v>-92.046783625730995</v>
      </c>
      <c r="R386" s="10"/>
    </row>
    <row r="387" spans="1:18" x14ac:dyDescent="0.25">
      <c r="A387" s="9" t="s">
        <v>2544</v>
      </c>
      <c r="B387" s="9">
        <v>10000343</v>
      </c>
      <c r="C387" s="9" t="s">
        <v>236</v>
      </c>
      <c r="D387" s="9" t="s">
        <v>237</v>
      </c>
      <c r="E387" s="9" t="s">
        <v>238</v>
      </c>
      <c r="F387" s="14">
        <v>691</v>
      </c>
      <c r="G387" s="14">
        <v>94</v>
      </c>
      <c r="H387" s="14">
        <v>597</v>
      </c>
      <c r="I387" s="15">
        <v>750</v>
      </c>
      <c r="J387" s="16">
        <f t="shared" si="30"/>
        <v>108.5383502170767</v>
      </c>
      <c r="K387" s="12">
        <f t="shared" si="31"/>
        <v>-12.461649782923303</v>
      </c>
      <c r="L387" s="15">
        <v>3</v>
      </c>
      <c r="M387" s="16">
        <f t="shared" si="32"/>
        <v>0.43415340086830684</v>
      </c>
      <c r="N387" s="13">
        <f t="shared" si="33"/>
        <v>-1.5658465991316932</v>
      </c>
      <c r="O387" s="15">
        <v>57</v>
      </c>
      <c r="P387" s="16">
        <f t="shared" si="34"/>
        <v>8.2489146164978298</v>
      </c>
      <c r="Q387" s="13">
        <f t="shared" si="35"/>
        <v>-91.751085383502172</v>
      </c>
      <c r="R387" s="10"/>
    </row>
    <row r="388" spans="1:18" x14ac:dyDescent="0.25">
      <c r="A388" s="9" t="s">
        <v>2544</v>
      </c>
      <c r="B388" s="9">
        <v>10001684</v>
      </c>
      <c r="C388" s="9" t="s">
        <v>250</v>
      </c>
      <c r="D388" s="9" t="s">
        <v>251</v>
      </c>
      <c r="E388" s="9" t="s">
        <v>252</v>
      </c>
      <c r="F388" s="14">
        <v>1522</v>
      </c>
      <c r="G388" s="14">
        <v>336</v>
      </c>
      <c r="H388" s="14">
        <v>1186</v>
      </c>
      <c r="I388" s="15">
        <v>977</v>
      </c>
      <c r="J388" s="16">
        <f t="shared" si="30"/>
        <v>64.191852825229958</v>
      </c>
      <c r="K388" s="12">
        <f t="shared" si="31"/>
        <v>-56.808147174770042</v>
      </c>
      <c r="L388" s="15">
        <v>0</v>
      </c>
      <c r="M388" s="16">
        <f t="shared" si="32"/>
        <v>0</v>
      </c>
      <c r="N388" s="13">
        <f t="shared" si="33"/>
        <v>-2</v>
      </c>
      <c r="O388" s="15">
        <v>158</v>
      </c>
      <c r="P388" s="16">
        <f t="shared" si="34"/>
        <v>10.38107752956636</v>
      </c>
      <c r="Q388" s="13">
        <f t="shared" si="35"/>
        <v>-89.618922470433645</v>
      </c>
      <c r="R388" s="10"/>
    </row>
    <row r="389" spans="1:18" x14ac:dyDescent="0.25">
      <c r="A389" s="9" t="s">
        <v>2544</v>
      </c>
      <c r="B389" s="9">
        <v>10000166</v>
      </c>
      <c r="C389" s="9" t="s">
        <v>253</v>
      </c>
      <c r="D389" s="9" t="s">
        <v>79</v>
      </c>
      <c r="E389" s="9" t="s">
        <v>254</v>
      </c>
      <c r="F389" s="14">
        <v>1485</v>
      </c>
      <c r="G389" s="14">
        <v>9</v>
      </c>
      <c r="H389" s="14">
        <v>1476</v>
      </c>
      <c r="I389" s="15">
        <v>553</v>
      </c>
      <c r="J389" s="16">
        <f t="shared" si="30"/>
        <v>37.239057239057239</v>
      </c>
      <c r="K389" s="12">
        <f t="shared" si="31"/>
        <v>-83.760942760942754</v>
      </c>
      <c r="L389" s="15">
        <v>8</v>
      </c>
      <c r="M389" s="16">
        <f t="shared" si="32"/>
        <v>0.53872053872053871</v>
      </c>
      <c r="N389" s="13">
        <f t="shared" si="33"/>
        <v>-1.4612794612794613</v>
      </c>
      <c r="O389" s="15">
        <v>158</v>
      </c>
      <c r="P389" s="16">
        <f t="shared" si="34"/>
        <v>10.63973063973064</v>
      </c>
      <c r="Q389" s="13">
        <f t="shared" si="35"/>
        <v>-89.360269360269356</v>
      </c>
      <c r="R389" s="10"/>
    </row>
    <row r="390" spans="1:18" x14ac:dyDescent="0.25">
      <c r="A390" s="9" t="s">
        <v>2544</v>
      </c>
      <c r="B390" s="9">
        <v>10000506</v>
      </c>
      <c r="C390" s="9" t="s">
        <v>261</v>
      </c>
      <c r="D390" s="9" t="s">
        <v>262</v>
      </c>
      <c r="E390" s="9" t="s">
        <v>263</v>
      </c>
      <c r="F390" s="14">
        <v>1883</v>
      </c>
      <c r="G390" s="14">
        <v>410</v>
      </c>
      <c r="H390" s="14">
        <v>1473</v>
      </c>
      <c r="I390" s="15">
        <v>1296</v>
      </c>
      <c r="J390" s="16">
        <f t="shared" si="30"/>
        <v>68.826340945300061</v>
      </c>
      <c r="K390" s="12">
        <f t="shared" si="31"/>
        <v>-52.173659054699939</v>
      </c>
      <c r="L390" s="15">
        <v>0</v>
      </c>
      <c r="M390" s="16">
        <f t="shared" si="32"/>
        <v>0</v>
      </c>
      <c r="N390" s="13">
        <f t="shared" si="33"/>
        <v>-2</v>
      </c>
      <c r="O390" s="15">
        <v>236</v>
      </c>
      <c r="P390" s="16">
        <f t="shared" si="34"/>
        <v>12.533191715347849</v>
      </c>
      <c r="Q390" s="13">
        <f t="shared" si="35"/>
        <v>-87.466808284652146</v>
      </c>
      <c r="R390" s="10"/>
    </row>
    <row r="391" spans="1:18" x14ac:dyDescent="0.25">
      <c r="A391" s="9" t="s">
        <v>2544</v>
      </c>
      <c r="B391" s="9">
        <v>801200022</v>
      </c>
      <c r="C391" s="9" t="s">
        <v>264</v>
      </c>
      <c r="D391" s="9" t="s">
        <v>116</v>
      </c>
      <c r="E391" s="9" t="s">
        <v>265</v>
      </c>
      <c r="F391" s="14">
        <v>815</v>
      </c>
      <c r="G391" s="14">
        <v>9</v>
      </c>
      <c r="H391" s="14">
        <v>806</v>
      </c>
      <c r="I391" s="15">
        <v>1277</v>
      </c>
      <c r="J391" s="16">
        <f t="shared" si="30"/>
        <v>156.68711656441718</v>
      </c>
      <c r="K391" s="12">
        <f t="shared" si="31"/>
        <v>35.687116564417181</v>
      </c>
      <c r="L391" s="15">
        <v>12</v>
      </c>
      <c r="M391" s="16">
        <f t="shared" si="32"/>
        <v>1.4723926380368098</v>
      </c>
      <c r="N391" s="13">
        <f t="shared" si="33"/>
        <v>-0.52760736196319025</v>
      </c>
      <c r="O391" s="15">
        <v>107</v>
      </c>
      <c r="P391" s="16">
        <f t="shared" si="34"/>
        <v>13.12883435582822</v>
      </c>
      <c r="Q391" s="13">
        <f t="shared" si="35"/>
        <v>-86.871165644171782</v>
      </c>
      <c r="R391" s="10"/>
    </row>
    <row r="392" spans="1:18" x14ac:dyDescent="0.25">
      <c r="A392" s="9" t="s">
        <v>2544</v>
      </c>
      <c r="B392" s="9">
        <v>809635210</v>
      </c>
      <c r="C392" s="9" t="s">
        <v>60</v>
      </c>
      <c r="D392" s="9" t="s">
        <v>266</v>
      </c>
      <c r="E392" s="9" t="s">
        <v>267</v>
      </c>
      <c r="F392" s="14">
        <v>1935</v>
      </c>
      <c r="G392" s="14">
        <v>647</v>
      </c>
      <c r="H392" s="14">
        <v>1288</v>
      </c>
      <c r="I392" s="15">
        <v>784</v>
      </c>
      <c r="J392" s="16">
        <f t="shared" si="30"/>
        <v>40.516795865633078</v>
      </c>
      <c r="K392" s="12">
        <f t="shared" si="31"/>
        <v>-80.483204134366929</v>
      </c>
      <c r="L392" s="15">
        <v>22</v>
      </c>
      <c r="M392" s="16">
        <f t="shared" si="32"/>
        <v>1.1369509043927648</v>
      </c>
      <c r="N392" s="13">
        <f t="shared" si="33"/>
        <v>-0.86304909560723519</v>
      </c>
      <c r="O392" s="15">
        <v>258</v>
      </c>
      <c r="P392" s="16">
        <f t="shared" si="34"/>
        <v>13.333333333333334</v>
      </c>
      <c r="Q392" s="13">
        <f t="shared" si="35"/>
        <v>-86.666666666666671</v>
      </c>
      <c r="R392" s="10"/>
    </row>
    <row r="393" spans="1:18" x14ac:dyDescent="0.25">
      <c r="A393" s="9" t="s">
        <v>2544</v>
      </c>
      <c r="B393" s="9">
        <v>10001673</v>
      </c>
      <c r="C393" s="9" t="s">
        <v>270</v>
      </c>
      <c r="D393" s="9" t="s">
        <v>82</v>
      </c>
      <c r="E393" s="9" t="s">
        <v>271</v>
      </c>
      <c r="F393" s="14">
        <v>1434</v>
      </c>
      <c r="G393" s="14">
        <v>460</v>
      </c>
      <c r="H393" s="14">
        <v>974</v>
      </c>
      <c r="I393" s="15">
        <v>242</v>
      </c>
      <c r="J393" s="16">
        <f t="shared" ref="J393:J456" si="36">I393/F393*100</f>
        <v>16.875871687587168</v>
      </c>
      <c r="K393" s="12">
        <f t="shared" ref="K393:K456" si="37">J393-121</f>
        <v>-104.12412831241284</v>
      </c>
      <c r="L393" s="15">
        <v>8</v>
      </c>
      <c r="M393" s="16">
        <f t="shared" ref="M393:M456" si="38">L393/F393*100</f>
        <v>0.55788005578800559</v>
      </c>
      <c r="N393" s="13">
        <f t="shared" ref="N393:N456" si="39">M393-2</f>
        <v>-1.4421199442119943</v>
      </c>
      <c r="O393" s="15">
        <v>209</v>
      </c>
      <c r="P393" s="16">
        <f t="shared" ref="P393:P456" si="40">O393/F393*100</f>
        <v>14.574616457461644</v>
      </c>
      <c r="Q393" s="13">
        <f t="shared" ref="Q393:Q456" si="41">P393-100</f>
        <v>-85.425383542538356</v>
      </c>
      <c r="R393" s="10"/>
    </row>
    <row r="394" spans="1:18" x14ac:dyDescent="0.25">
      <c r="A394" s="9" t="s">
        <v>2544</v>
      </c>
      <c r="B394" s="9">
        <v>807635202</v>
      </c>
      <c r="C394" s="9" t="s">
        <v>279</v>
      </c>
      <c r="D394" s="9" t="s">
        <v>280</v>
      </c>
      <c r="E394" s="9" t="s">
        <v>281</v>
      </c>
      <c r="F394" s="14">
        <v>1983</v>
      </c>
      <c r="G394" s="14">
        <v>337</v>
      </c>
      <c r="H394" s="14">
        <v>1646</v>
      </c>
      <c r="I394" s="15">
        <v>1226</v>
      </c>
      <c r="J394" s="16">
        <f t="shared" si="36"/>
        <v>61.825516893595569</v>
      </c>
      <c r="K394" s="12">
        <f t="shared" si="37"/>
        <v>-59.174483106404431</v>
      </c>
      <c r="L394" s="15">
        <v>3</v>
      </c>
      <c r="M394" s="16">
        <f t="shared" si="38"/>
        <v>0.15128593040847202</v>
      </c>
      <c r="N394" s="13">
        <f t="shared" si="39"/>
        <v>-1.8487140695915281</v>
      </c>
      <c r="O394" s="15">
        <v>308</v>
      </c>
      <c r="P394" s="16">
        <f t="shared" si="40"/>
        <v>15.532022188603126</v>
      </c>
      <c r="Q394" s="13">
        <f t="shared" si="41"/>
        <v>-84.467977811396878</v>
      </c>
      <c r="R394" s="10"/>
    </row>
    <row r="395" spans="1:18" x14ac:dyDescent="0.25">
      <c r="A395" s="9" t="s">
        <v>2544</v>
      </c>
      <c r="B395" s="9">
        <v>19675407</v>
      </c>
      <c r="C395" s="9" t="s">
        <v>282</v>
      </c>
      <c r="D395" s="9" t="s">
        <v>69</v>
      </c>
      <c r="E395" s="9" t="s">
        <v>283</v>
      </c>
      <c r="F395" s="14">
        <v>1263</v>
      </c>
      <c r="G395" s="14">
        <v>3</v>
      </c>
      <c r="H395" s="14">
        <v>1260</v>
      </c>
      <c r="I395" s="15">
        <v>679</v>
      </c>
      <c r="J395" s="16">
        <f t="shared" si="36"/>
        <v>53.760886777513861</v>
      </c>
      <c r="K395" s="12">
        <f t="shared" si="37"/>
        <v>-67.239113222486139</v>
      </c>
      <c r="L395" s="15">
        <v>7</v>
      </c>
      <c r="M395" s="16">
        <f t="shared" si="38"/>
        <v>0.55423594615993665</v>
      </c>
      <c r="N395" s="13">
        <f t="shared" si="39"/>
        <v>-1.4457640538400633</v>
      </c>
      <c r="O395" s="15">
        <v>197</v>
      </c>
      <c r="P395" s="16">
        <f t="shared" si="40"/>
        <v>15.597783056215361</v>
      </c>
      <c r="Q395" s="13">
        <f t="shared" si="41"/>
        <v>-84.402216943784637</v>
      </c>
      <c r="R395" s="10"/>
    </row>
    <row r="396" spans="1:18" x14ac:dyDescent="0.25">
      <c r="A396" s="9" t="s">
        <v>2544</v>
      </c>
      <c r="B396" s="9">
        <v>800800003</v>
      </c>
      <c r="C396" s="9" t="s">
        <v>292</v>
      </c>
      <c r="D396" s="9" t="s">
        <v>293</v>
      </c>
      <c r="E396" s="9" t="s">
        <v>294</v>
      </c>
      <c r="F396" s="14">
        <v>1485</v>
      </c>
      <c r="G396" s="14">
        <v>28</v>
      </c>
      <c r="H396" s="14">
        <v>1457</v>
      </c>
      <c r="I396" s="15">
        <v>752</v>
      </c>
      <c r="J396" s="16">
        <f t="shared" si="36"/>
        <v>50.639730639730644</v>
      </c>
      <c r="K396" s="12">
        <f t="shared" si="37"/>
        <v>-70.360269360269356</v>
      </c>
      <c r="L396" s="15">
        <v>0</v>
      </c>
      <c r="M396" s="16">
        <f t="shared" si="38"/>
        <v>0</v>
      </c>
      <c r="N396" s="13">
        <f t="shared" si="39"/>
        <v>-2</v>
      </c>
      <c r="O396" s="15">
        <v>242</v>
      </c>
      <c r="P396" s="16">
        <f t="shared" si="40"/>
        <v>16.296296296296298</v>
      </c>
      <c r="Q396" s="13">
        <f t="shared" si="41"/>
        <v>-83.703703703703695</v>
      </c>
      <c r="R396" s="10"/>
    </row>
    <row r="397" spans="1:18" x14ac:dyDescent="0.25">
      <c r="A397" s="9" t="s">
        <v>2544</v>
      </c>
      <c r="B397" s="9">
        <v>130000076</v>
      </c>
      <c r="C397" s="9" t="s">
        <v>298</v>
      </c>
      <c r="D397" s="9" t="s">
        <v>299</v>
      </c>
      <c r="E397" s="9" t="s">
        <v>300</v>
      </c>
      <c r="F397" s="14">
        <v>1851</v>
      </c>
      <c r="G397" s="14">
        <v>750</v>
      </c>
      <c r="H397" s="14">
        <v>1101</v>
      </c>
      <c r="I397" s="15">
        <v>718</v>
      </c>
      <c r="J397" s="16">
        <f t="shared" si="36"/>
        <v>38.789843327930853</v>
      </c>
      <c r="K397" s="12">
        <f t="shared" si="37"/>
        <v>-82.210156672069147</v>
      </c>
      <c r="L397" s="15">
        <v>6</v>
      </c>
      <c r="M397" s="16">
        <f t="shared" si="38"/>
        <v>0.32414910858995138</v>
      </c>
      <c r="N397" s="13">
        <f t="shared" si="39"/>
        <v>-1.6758508914100485</v>
      </c>
      <c r="O397" s="15">
        <v>304</v>
      </c>
      <c r="P397" s="16">
        <f t="shared" si="40"/>
        <v>16.423554835224202</v>
      </c>
      <c r="Q397" s="13">
        <f t="shared" si="41"/>
        <v>-83.576445164775805</v>
      </c>
      <c r="R397" s="10"/>
    </row>
    <row r="398" spans="1:18" x14ac:dyDescent="0.25">
      <c r="A398" s="9" t="s">
        <v>2544</v>
      </c>
      <c r="B398" s="9">
        <v>19375409</v>
      </c>
      <c r="C398" s="9" t="s">
        <v>303</v>
      </c>
      <c r="D398" s="9" t="s">
        <v>304</v>
      </c>
      <c r="E398" s="9" t="s">
        <v>305</v>
      </c>
      <c r="F398" s="14">
        <v>1368</v>
      </c>
      <c r="G398" s="14">
        <v>13</v>
      </c>
      <c r="H398" s="14">
        <v>1355</v>
      </c>
      <c r="I398" s="15">
        <v>1199</v>
      </c>
      <c r="J398" s="16">
        <f t="shared" si="36"/>
        <v>87.646198830409361</v>
      </c>
      <c r="K398" s="12">
        <f t="shared" si="37"/>
        <v>-33.353801169590639</v>
      </c>
      <c r="L398" s="15">
        <v>32</v>
      </c>
      <c r="M398" s="16">
        <f t="shared" si="38"/>
        <v>2.3391812865497075</v>
      </c>
      <c r="N398" s="13">
        <f t="shared" si="39"/>
        <v>0.33918128654970747</v>
      </c>
      <c r="O398" s="15">
        <v>237</v>
      </c>
      <c r="P398" s="16">
        <f t="shared" si="40"/>
        <v>17.324561403508774</v>
      </c>
      <c r="Q398" s="13">
        <f t="shared" si="41"/>
        <v>-82.675438596491233</v>
      </c>
      <c r="R398" s="10"/>
    </row>
    <row r="399" spans="1:18" x14ac:dyDescent="0.25">
      <c r="A399" s="9" t="s">
        <v>2544</v>
      </c>
      <c r="B399" s="9">
        <v>801400009</v>
      </c>
      <c r="C399" s="9" t="s">
        <v>309</v>
      </c>
      <c r="D399" s="9" t="s">
        <v>310</v>
      </c>
      <c r="E399" s="9" t="s">
        <v>311</v>
      </c>
      <c r="F399" s="14">
        <v>1696</v>
      </c>
      <c r="G399" s="14">
        <v>0</v>
      </c>
      <c r="H399" s="14">
        <v>1696</v>
      </c>
      <c r="I399" s="15">
        <v>781</v>
      </c>
      <c r="J399" s="16">
        <f t="shared" si="36"/>
        <v>46.049528301886795</v>
      </c>
      <c r="K399" s="12">
        <f t="shared" si="37"/>
        <v>-74.950471698113205</v>
      </c>
      <c r="L399" s="15">
        <v>12</v>
      </c>
      <c r="M399" s="16">
        <f t="shared" si="38"/>
        <v>0.70754716981132082</v>
      </c>
      <c r="N399" s="13">
        <f t="shared" si="39"/>
        <v>-1.2924528301886791</v>
      </c>
      <c r="O399" s="15">
        <v>305</v>
      </c>
      <c r="P399" s="16">
        <f t="shared" si="40"/>
        <v>17.983490566037734</v>
      </c>
      <c r="Q399" s="13">
        <f t="shared" si="41"/>
        <v>-82.01650943396227</v>
      </c>
      <c r="R399" s="10"/>
    </row>
    <row r="400" spans="1:18" x14ac:dyDescent="0.25">
      <c r="A400" s="9" t="s">
        <v>2544</v>
      </c>
      <c r="B400" s="9">
        <v>800800011</v>
      </c>
      <c r="C400" s="9" t="s">
        <v>320</v>
      </c>
      <c r="D400" s="9" t="s">
        <v>321</v>
      </c>
      <c r="E400" s="9" t="s">
        <v>322</v>
      </c>
      <c r="F400" s="14">
        <v>1789</v>
      </c>
      <c r="G400" s="14">
        <v>25</v>
      </c>
      <c r="H400" s="14">
        <v>1764</v>
      </c>
      <c r="I400" s="15">
        <v>1268</v>
      </c>
      <c r="J400" s="16">
        <f t="shared" si="36"/>
        <v>70.877585243152595</v>
      </c>
      <c r="K400" s="12">
        <f t="shared" si="37"/>
        <v>-50.122414756847405</v>
      </c>
      <c r="L400" s="15">
        <v>0</v>
      </c>
      <c r="M400" s="16">
        <f t="shared" si="38"/>
        <v>0</v>
      </c>
      <c r="N400" s="13">
        <f t="shared" si="39"/>
        <v>-2</v>
      </c>
      <c r="O400" s="15">
        <v>329</v>
      </c>
      <c r="P400" s="16">
        <f t="shared" si="40"/>
        <v>18.390162101732813</v>
      </c>
      <c r="Q400" s="13">
        <f t="shared" si="41"/>
        <v>-81.609837898267187</v>
      </c>
      <c r="R400" s="10"/>
    </row>
    <row r="401" spans="1:18" x14ac:dyDescent="0.25">
      <c r="A401" s="9" t="s">
        <v>2544</v>
      </c>
      <c r="B401" s="9">
        <v>10001643</v>
      </c>
      <c r="C401" s="9" t="s">
        <v>325</v>
      </c>
      <c r="D401" s="9" t="s">
        <v>251</v>
      </c>
      <c r="E401" s="9" t="s">
        <v>326</v>
      </c>
      <c r="F401" s="14">
        <v>1388</v>
      </c>
      <c r="G401" s="14">
        <v>151</v>
      </c>
      <c r="H401" s="14">
        <v>1237</v>
      </c>
      <c r="I401" s="15">
        <v>783</v>
      </c>
      <c r="J401" s="16">
        <f t="shared" si="36"/>
        <v>56.41210374639769</v>
      </c>
      <c r="K401" s="12">
        <f t="shared" si="37"/>
        <v>-64.58789625360231</v>
      </c>
      <c r="L401" s="15">
        <v>0</v>
      </c>
      <c r="M401" s="16">
        <f t="shared" si="38"/>
        <v>0</v>
      </c>
      <c r="N401" s="13">
        <f t="shared" si="39"/>
        <v>-2</v>
      </c>
      <c r="O401" s="15">
        <v>256</v>
      </c>
      <c r="P401" s="16">
        <f t="shared" si="40"/>
        <v>18.443804034582133</v>
      </c>
      <c r="Q401" s="13">
        <f t="shared" si="41"/>
        <v>-81.556195965417871</v>
      </c>
      <c r="R401" s="10"/>
    </row>
    <row r="402" spans="1:18" x14ac:dyDescent="0.25">
      <c r="A402" s="9" t="s">
        <v>2544</v>
      </c>
      <c r="B402" s="9">
        <v>808475401</v>
      </c>
      <c r="C402" s="9" t="s">
        <v>327</v>
      </c>
      <c r="D402" s="9" t="s">
        <v>183</v>
      </c>
      <c r="E402" s="9" t="s">
        <v>328</v>
      </c>
      <c r="F402" s="14">
        <v>2784</v>
      </c>
      <c r="G402" s="14">
        <v>1135</v>
      </c>
      <c r="H402" s="14">
        <v>1649</v>
      </c>
      <c r="I402" s="15">
        <v>2784</v>
      </c>
      <c r="J402" s="16">
        <f t="shared" si="36"/>
        <v>100</v>
      </c>
      <c r="K402" s="12">
        <f t="shared" si="37"/>
        <v>-21</v>
      </c>
      <c r="L402" s="15">
        <v>68</v>
      </c>
      <c r="M402" s="16">
        <f t="shared" si="38"/>
        <v>2.4425287356321839</v>
      </c>
      <c r="N402" s="13">
        <f t="shared" si="39"/>
        <v>0.44252873563218387</v>
      </c>
      <c r="O402" s="15">
        <v>522</v>
      </c>
      <c r="P402" s="16">
        <f t="shared" si="40"/>
        <v>18.75</v>
      </c>
      <c r="Q402" s="13">
        <f t="shared" si="41"/>
        <v>-81.25</v>
      </c>
      <c r="R402" s="10"/>
    </row>
    <row r="403" spans="1:18" x14ac:dyDescent="0.25">
      <c r="A403" s="9" t="s">
        <v>2544</v>
      </c>
      <c r="B403" s="9">
        <v>10064120</v>
      </c>
      <c r="C403" s="9" t="s">
        <v>47</v>
      </c>
      <c r="D403" s="9" t="s">
        <v>333</v>
      </c>
      <c r="E403" s="9" t="s">
        <v>334</v>
      </c>
      <c r="F403" s="14">
        <v>1376</v>
      </c>
      <c r="G403" s="14">
        <v>611</v>
      </c>
      <c r="H403" s="14">
        <v>765</v>
      </c>
      <c r="I403" s="15">
        <v>899</v>
      </c>
      <c r="J403" s="16">
        <f t="shared" si="36"/>
        <v>65.33430232558139</v>
      </c>
      <c r="K403" s="12">
        <f t="shared" si="37"/>
        <v>-55.66569767441861</v>
      </c>
      <c r="L403" s="15">
        <v>2</v>
      </c>
      <c r="M403" s="16">
        <f t="shared" si="38"/>
        <v>0.14534883720930233</v>
      </c>
      <c r="N403" s="13">
        <f t="shared" si="39"/>
        <v>-1.8546511627906976</v>
      </c>
      <c r="O403" s="15">
        <v>279</v>
      </c>
      <c r="P403" s="16">
        <f t="shared" si="40"/>
        <v>20.276162790697676</v>
      </c>
      <c r="Q403" s="13">
        <f t="shared" si="41"/>
        <v>-79.723837209302332</v>
      </c>
      <c r="R403" s="10"/>
    </row>
    <row r="404" spans="1:18" x14ac:dyDescent="0.25">
      <c r="A404" s="9" t="s">
        <v>2544</v>
      </c>
      <c r="B404" s="9">
        <v>19275412</v>
      </c>
      <c r="C404" s="9" t="s">
        <v>338</v>
      </c>
      <c r="D404" s="9" t="s">
        <v>24</v>
      </c>
      <c r="E404" s="9" t="s">
        <v>339</v>
      </c>
      <c r="F404" s="14">
        <v>2024</v>
      </c>
      <c r="G404" s="14">
        <v>328</v>
      </c>
      <c r="H404" s="14">
        <v>1696</v>
      </c>
      <c r="I404" s="15">
        <v>2663</v>
      </c>
      <c r="J404" s="16">
        <f t="shared" si="36"/>
        <v>131.57114624505928</v>
      </c>
      <c r="K404" s="12">
        <f t="shared" si="37"/>
        <v>10.571146245059282</v>
      </c>
      <c r="L404" s="15">
        <v>21</v>
      </c>
      <c r="M404" s="16">
        <f t="shared" si="38"/>
        <v>1.0375494071146245</v>
      </c>
      <c r="N404" s="13">
        <f t="shared" si="39"/>
        <v>-0.96245059288537549</v>
      </c>
      <c r="O404" s="15">
        <v>425</v>
      </c>
      <c r="P404" s="16">
        <f t="shared" si="40"/>
        <v>20.99802371541502</v>
      </c>
      <c r="Q404" s="13">
        <f t="shared" si="41"/>
        <v>-79.001976284584984</v>
      </c>
      <c r="R404" s="10"/>
    </row>
    <row r="405" spans="1:18" x14ac:dyDescent="0.25">
      <c r="A405" s="11" t="s">
        <v>2544</v>
      </c>
      <c r="B405" s="11">
        <v>19177403</v>
      </c>
      <c r="C405" s="11" t="s">
        <v>340</v>
      </c>
      <c r="D405" s="11" t="s">
        <v>341</v>
      </c>
      <c r="E405" s="11" t="s">
        <v>342</v>
      </c>
      <c r="F405" s="22">
        <v>168</v>
      </c>
      <c r="G405" s="22">
        <v>168</v>
      </c>
      <c r="H405" s="22">
        <v>0</v>
      </c>
      <c r="I405" s="23">
        <v>218</v>
      </c>
      <c r="J405" s="24">
        <f t="shared" si="36"/>
        <v>129.76190476190476</v>
      </c>
      <c r="K405" s="25">
        <f t="shared" si="37"/>
        <v>8.7619047619047592</v>
      </c>
      <c r="L405" s="23">
        <v>0</v>
      </c>
      <c r="M405" s="24">
        <f t="shared" si="38"/>
        <v>0</v>
      </c>
      <c r="N405" s="26">
        <f t="shared" si="39"/>
        <v>-2</v>
      </c>
      <c r="O405" s="23">
        <v>36</v>
      </c>
      <c r="P405" s="24">
        <f t="shared" si="40"/>
        <v>21.428571428571427</v>
      </c>
      <c r="Q405" s="26">
        <f t="shared" si="41"/>
        <v>-78.571428571428569</v>
      </c>
      <c r="R405" s="27"/>
    </row>
    <row r="406" spans="1:18" x14ac:dyDescent="0.25">
      <c r="A406" s="9" t="s">
        <v>2544</v>
      </c>
      <c r="B406" s="9">
        <v>10001510</v>
      </c>
      <c r="C406" s="9" t="s">
        <v>358</v>
      </c>
      <c r="D406" s="9" t="s">
        <v>24</v>
      </c>
      <c r="E406" s="9" t="s">
        <v>359</v>
      </c>
      <c r="F406" s="14">
        <v>2716</v>
      </c>
      <c r="G406" s="14">
        <v>79</v>
      </c>
      <c r="H406" s="14">
        <v>2637</v>
      </c>
      <c r="I406" s="15">
        <v>2988</v>
      </c>
      <c r="J406" s="16">
        <f t="shared" si="36"/>
        <v>110.01472754050074</v>
      </c>
      <c r="K406" s="12">
        <f t="shared" si="37"/>
        <v>-10.985272459499257</v>
      </c>
      <c r="L406" s="15">
        <v>3</v>
      </c>
      <c r="M406" s="16">
        <f t="shared" si="38"/>
        <v>0.11045655375552282</v>
      </c>
      <c r="N406" s="13">
        <f t="shared" si="39"/>
        <v>-1.8895434462444771</v>
      </c>
      <c r="O406" s="15">
        <v>673</v>
      </c>
      <c r="P406" s="16">
        <f t="shared" si="40"/>
        <v>24.779086892488955</v>
      </c>
      <c r="Q406" s="13">
        <f t="shared" si="41"/>
        <v>-75.220913107511052</v>
      </c>
      <c r="R406" s="10"/>
    </row>
    <row r="407" spans="1:18" x14ac:dyDescent="0.25">
      <c r="A407" s="9" t="s">
        <v>2544</v>
      </c>
      <c r="B407" s="9">
        <v>19375407</v>
      </c>
      <c r="C407" s="9" t="s">
        <v>360</v>
      </c>
      <c r="D407" s="9" t="s">
        <v>361</v>
      </c>
      <c r="E407" s="9" t="s">
        <v>362</v>
      </c>
      <c r="F407" s="14">
        <v>1072</v>
      </c>
      <c r="G407" s="14">
        <v>0</v>
      </c>
      <c r="H407" s="14">
        <v>1072</v>
      </c>
      <c r="I407" s="15">
        <v>1473</v>
      </c>
      <c r="J407" s="16">
        <f t="shared" si="36"/>
        <v>137.40671641791045</v>
      </c>
      <c r="K407" s="12">
        <f t="shared" si="37"/>
        <v>16.406716417910445</v>
      </c>
      <c r="L407" s="15">
        <v>7</v>
      </c>
      <c r="M407" s="16">
        <f t="shared" si="38"/>
        <v>0.65298507462686561</v>
      </c>
      <c r="N407" s="13">
        <f t="shared" si="39"/>
        <v>-1.3470149253731343</v>
      </c>
      <c r="O407" s="15">
        <v>267</v>
      </c>
      <c r="P407" s="16">
        <f t="shared" si="40"/>
        <v>24.906716417910449</v>
      </c>
      <c r="Q407" s="13">
        <f t="shared" si="41"/>
        <v>-75.093283582089555</v>
      </c>
      <c r="R407" s="10"/>
    </row>
    <row r="408" spans="1:18" x14ac:dyDescent="0.25">
      <c r="A408" s="9" t="s">
        <v>2544</v>
      </c>
      <c r="B408" s="9">
        <v>19375418</v>
      </c>
      <c r="C408" s="9" t="s">
        <v>374</v>
      </c>
      <c r="D408" s="9" t="s">
        <v>48</v>
      </c>
      <c r="E408" s="9" t="s">
        <v>375</v>
      </c>
      <c r="F408" s="14">
        <v>1407</v>
      </c>
      <c r="G408" s="14">
        <v>14</v>
      </c>
      <c r="H408" s="14">
        <v>1393</v>
      </c>
      <c r="I408" s="15">
        <v>970</v>
      </c>
      <c r="J408" s="16">
        <f t="shared" si="36"/>
        <v>68.941009239516703</v>
      </c>
      <c r="K408" s="12">
        <f t="shared" si="37"/>
        <v>-52.058990760483297</v>
      </c>
      <c r="L408" s="15">
        <v>4</v>
      </c>
      <c r="M408" s="16">
        <f t="shared" si="38"/>
        <v>0.28429282160625446</v>
      </c>
      <c r="N408" s="13">
        <f t="shared" si="39"/>
        <v>-1.7157071783937456</v>
      </c>
      <c r="O408" s="15">
        <v>366</v>
      </c>
      <c r="P408" s="16">
        <f t="shared" si="40"/>
        <v>26.012793176972281</v>
      </c>
      <c r="Q408" s="13">
        <f t="shared" si="41"/>
        <v>-73.987206823027719</v>
      </c>
      <c r="R408" s="10"/>
    </row>
    <row r="409" spans="1:18" x14ac:dyDescent="0.25">
      <c r="A409" s="9" t="s">
        <v>2544</v>
      </c>
      <c r="B409" s="9">
        <v>10000372</v>
      </c>
      <c r="C409" s="9" t="s">
        <v>377</v>
      </c>
      <c r="D409" s="9" t="s">
        <v>378</v>
      </c>
      <c r="E409" s="9" t="s">
        <v>150</v>
      </c>
      <c r="F409" s="14">
        <v>1694</v>
      </c>
      <c r="G409" s="14">
        <v>186</v>
      </c>
      <c r="H409" s="14">
        <v>1508</v>
      </c>
      <c r="I409" s="15">
        <v>1723</v>
      </c>
      <c r="J409" s="16">
        <f t="shared" si="36"/>
        <v>101.71192443919716</v>
      </c>
      <c r="K409" s="12">
        <f t="shared" si="37"/>
        <v>-19.288075560802838</v>
      </c>
      <c r="L409" s="15">
        <v>8</v>
      </c>
      <c r="M409" s="16">
        <f t="shared" si="38"/>
        <v>0.47225501770956313</v>
      </c>
      <c r="N409" s="13">
        <f t="shared" si="39"/>
        <v>-1.5277449822904368</v>
      </c>
      <c r="O409" s="15">
        <v>451</v>
      </c>
      <c r="P409" s="16">
        <f t="shared" si="40"/>
        <v>26.623376623376622</v>
      </c>
      <c r="Q409" s="13">
        <f t="shared" si="41"/>
        <v>-73.376623376623371</v>
      </c>
      <c r="R409" s="10"/>
    </row>
    <row r="410" spans="1:18" x14ac:dyDescent="0.25">
      <c r="A410" s="9" t="s">
        <v>2544</v>
      </c>
      <c r="B410" s="9">
        <v>10064103</v>
      </c>
      <c r="C410" s="9" t="s">
        <v>19</v>
      </c>
      <c r="D410" s="9" t="s">
        <v>379</v>
      </c>
      <c r="E410" s="9" t="s">
        <v>380</v>
      </c>
      <c r="F410" s="14">
        <v>1848</v>
      </c>
      <c r="G410" s="14">
        <v>340</v>
      </c>
      <c r="H410" s="14">
        <v>1508</v>
      </c>
      <c r="I410" s="15">
        <v>1324</v>
      </c>
      <c r="J410" s="16">
        <f t="shared" si="36"/>
        <v>71.645021645021643</v>
      </c>
      <c r="K410" s="12">
        <f t="shared" si="37"/>
        <v>-49.354978354978357</v>
      </c>
      <c r="L410" s="15">
        <v>12</v>
      </c>
      <c r="M410" s="16">
        <f t="shared" si="38"/>
        <v>0.64935064935064934</v>
      </c>
      <c r="N410" s="13">
        <f t="shared" si="39"/>
        <v>-1.3506493506493507</v>
      </c>
      <c r="O410" s="15">
        <v>493</v>
      </c>
      <c r="P410" s="16">
        <f t="shared" si="40"/>
        <v>26.677489177489178</v>
      </c>
      <c r="Q410" s="13">
        <f t="shared" si="41"/>
        <v>-73.322510822510822</v>
      </c>
      <c r="R410" s="10"/>
    </row>
    <row r="411" spans="1:18" x14ac:dyDescent="0.25">
      <c r="A411" s="9" t="s">
        <v>2544</v>
      </c>
      <c r="B411" s="9">
        <v>809277401</v>
      </c>
      <c r="C411" s="9" t="s">
        <v>381</v>
      </c>
      <c r="D411" s="9" t="s">
        <v>382</v>
      </c>
      <c r="E411" s="9" t="s">
        <v>383</v>
      </c>
      <c r="F411" s="14">
        <v>559</v>
      </c>
      <c r="G411" s="14">
        <v>64</v>
      </c>
      <c r="H411" s="14">
        <v>495</v>
      </c>
      <c r="I411" s="15">
        <v>442</v>
      </c>
      <c r="J411" s="16">
        <f t="shared" si="36"/>
        <v>79.069767441860463</v>
      </c>
      <c r="K411" s="12">
        <f t="shared" si="37"/>
        <v>-41.930232558139537</v>
      </c>
      <c r="L411" s="15">
        <v>0</v>
      </c>
      <c r="M411" s="16">
        <f t="shared" si="38"/>
        <v>0</v>
      </c>
      <c r="N411" s="13">
        <f t="shared" si="39"/>
        <v>-2</v>
      </c>
      <c r="O411" s="15">
        <v>151</v>
      </c>
      <c r="P411" s="16">
        <f t="shared" si="40"/>
        <v>27.012522361359569</v>
      </c>
      <c r="Q411" s="13">
        <f t="shared" si="41"/>
        <v>-72.987477638640428</v>
      </c>
      <c r="R411" s="10"/>
    </row>
    <row r="412" spans="1:18" x14ac:dyDescent="0.25">
      <c r="A412" s="9" t="s">
        <v>2544</v>
      </c>
      <c r="B412" s="9">
        <v>10001317</v>
      </c>
      <c r="C412" s="9" t="s">
        <v>393</v>
      </c>
      <c r="D412" s="9" t="s">
        <v>385</v>
      </c>
      <c r="E412" s="9" t="s">
        <v>394</v>
      </c>
      <c r="F412" s="14">
        <v>1881</v>
      </c>
      <c r="G412" s="14">
        <v>579</v>
      </c>
      <c r="H412" s="14">
        <v>1302</v>
      </c>
      <c r="I412" s="15">
        <v>1706</v>
      </c>
      <c r="J412" s="16">
        <f t="shared" si="36"/>
        <v>90.696438064859123</v>
      </c>
      <c r="K412" s="12">
        <f t="shared" si="37"/>
        <v>-30.303561935140877</v>
      </c>
      <c r="L412" s="15">
        <v>7</v>
      </c>
      <c r="M412" s="16">
        <f t="shared" si="38"/>
        <v>0.37214247740563527</v>
      </c>
      <c r="N412" s="13">
        <f t="shared" si="39"/>
        <v>-1.6278575225943648</v>
      </c>
      <c r="O412" s="15">
        <v>522</v>
      </c>
      <c r="P412" s="16">
        <f t="shared" si="40"/>
        <v>27.751196172248804</v>
      </c>
      <c r="Q412" s="13">
        <f t="shared" si="41"/>
        <v>-72.248803827751203</v>
      </c>
      <c r="R412" s="10"/>
    </row>
    <row r="413" spans="1:18" x14ac:dyDescent="0.25">
      <c r="A413" s="9" t="s">
        <v>2544</v>
      </c>
      <c r="B413" s="9">
        <v>130075404</v>
      </c>
      <c r="C413" s="9" t="s">
        <v>401</v>
      </c>
      <c r="D413" s="9" t="s">
        <v>149</v>
      </c>
      <c r="E413" s="9" t="s">
        <v>289</v>
      </c>
      <c r="F413" s="14">
        <v>1548</v>
      </c>
      <c r="G413" s="14">
        <v>2</v>
      </c>
      <c r="H413" s="14">
        <v>1546</v>
      </c>
      <c r="I413" s="15">
        <v>1269</v>
      </c>
      <c r="J413" s="16">
        <f t="shared" si="36"/>
        <v>81.976744186046517</v>
      </c>
      <c r="K413" s="12">
        <f t="shared" si="37"/>
        <v>-39.023255813953483</v>
      </c>
      <c r="L413" s="15">
        <v>2</v>
      </c>
      <c r="M413" s="16">
        <f t="shared" si="38"/>
        <v>0.12919896640826875</v>
      </c>
      <c r="N413" s="13">
        <f t="shared" si="39"/>
        <v>-1.8708010335917313</v>
      </c>
      <c r="O413" s="15">
        <v>434</v>
      </c>
      <c r="P413" s="16">
        <f t="shared" si="40"/>
        <v>28.036175710594314</v>
      </c>
      <c r="Q413" s="13">
        <f t="shared" si="41"/>
        <v>-71.963824289405693</v>
      </c>
      <c r="R413" s="10"/>
    </row>
    <row r="414" spans="1:18" x14ac:dyDescent="0.25">
      <c r="A414" s="9" t="s">
        <v>2544</v>
      </c>
      <c r="B414" s="9">
        <v>800600005</v>
      </c>
      <c r="C414" s="9" t="s">
        <v>402</v>
      </c>
      <c r="D414" s="9" t="s">
        <v>149</v>
      </c>
      <c r="E414" s="9" t="s">
        <v>403</v>
      </c>
      <c r="F414" s="14">
        <v>1501</v>
      </c>
      <c r="G414" s="14">
        <v>334</v>
      </c>
      <c r="H414" s="14">
        <v>1167</v>
      </c>
      <c r="I414" s="15">
        <v>1708</v>
      </c>
      <c r="J414" s="16">
        <f t="shared" si="36"/>
        <v>113.79080612924717</v>
      </c>
      <c r="K414" s="12">
        <f t="shared" si="37"/>
        <v>-7.2091938707528271</v>
      </c>
      <c r="L414" s="15">
        <v>30</v>
      </c>
      <c r="M414" s="16">
        <f t="shared" si="38"/>
        <v>1.9986675549633577</v>
      </c>
      <c r="N414" s="13">
        <f t="shared" si="39"/>
        <v>-1.3324450366423157E-3</v>
      </c>
      <c r="O414" s="15">
        <v>421</v>
      </c>
      <c r="P414" s="16">
        <f t="shared" si="40"/>
        <v>28.047968021319118</v>
      </c>
      <c r="Q414" s="13">
        <f t="shared" si="41"/>
        <v>-71.952031978680878</v>
      </c>
      <c r="R414" s="10"/>
    </row>
    <row r="415" spans="1:18" x14ac:dyDescent="0.25">
      <c r="A415" s="9" t="s">
        <v>2544</v>
      </c>
      <c r="B415" s="9">
        <v>10001410</v>
      </c>
      <c r="C415" s="9" t="s">
        <v>404</v>
      </c>
      <c r="D415" s="9" t="s">
        <v>405</v>
      </c>
      <c r="E415" s="9" t="s">
        <v>406</v>
      </c>
      <c r="F415" s="14">
        <v>2064</v>
      </c>
      <c r="G415" s="14">
        <v>591</v>
      </c>
      <c r="H415" s="14">
        <v>1473</v>
      </c>
      <c r="I415" s="15">
        <v>2571</v>
      </c>
      <c r="J415" s="16">
        <f t="shared" si="36"/>
        <v>124.56395348837211</v>
      </c>
      <c r="K415" s="12">
        <f t="shared" si="37"/>
        <v>3.5639534883721069</v>
      </c>
      <c r="L415" s="15">
        <v>17</v>
      </c>
      <c r="M415" s="16">
        <f t="shared" si="38"/>
        <v>0.82364341085271331</v>
      </c>
      <c r="N415" s="13">
        <f t="shared" si="39"/>
        <v>-1.1763565891472867</v>
      </c>
      <c r="O415" s="15">
        <v>585</v>
      </c>
      <c r="P415" s="16">
        <f t="shared" si="40"/>
        <v>28.343023255813954</v>
      </c>
      <c r="Q415" s="13">
        <f t="shared" si="41"/>
        <v>-71.656976744186039</v>
      </c>
      <c r="R415" s="10"/>
    </row>
    <row r="416" spans="1:18" x14ac:dyDescent="0.25">
      <c r="A416" s="9" t="s">
        <v>2544</v>
      </c>
      <c r="B416" s="9">
        <v>801600008</v>
      </c>
      <c r="C416" s="9" t="s">
        <v>410</v>
      </c>
      <c r="D416" s="9" t="s">
        <v>341</v>
      </c>
      <c r="E416" s="9" t="s">
        <v>411</v>
      </c>
      <c r="F416" s="14">
        <v>2658</v>
      </c>
      <c r="G416" s="14">
        <v>346</v>
      </c>
      <c r="H416" s="14">
        <v>2312</v>
      </c>
      <c r="I416" s="15">
        <v>1894</v>
      </c>
      <c r="J416" s="16">
        <f t="shared" si="36"/>
        <v>71.256583897667412</v>
      </c>
      <c r="K416" s="12">
        <f t="shared" si="37"/>
        <v>-49.743416102332588</v>
      </c>
      <c r="L416" s="15">
        <v>32</v>
      </c>
      <c r="M416" s="16">
        <f t="shared" si="38"/>
        <v>1.2039127163280661</v>
      </c>
      <c r="N416" s="13">
        <f t="shared" si="39"/>
        <v>-0.79608728367193393</v>
      </c>
      <c r="O416" s="15">
        <v>774</v>
      </c>
      <c r="P416" s="16">
        <f t="shared" si="40"/>
        <v>29.119638826185103</v>
      </c>
      <c r="Q416" s="13">
        <f t="shared" si="41"/>
        <v>-70.88036117381489</v>
      </c>
      <c r="R416" s="10"/>
    </row>
    <row r="417" spans="1:18" x14ac:dyDescent="0.25">
      <c r="A417" s="28" t="s">
        <v>2544</v>
      </c>
      <c r="B417" s="28">
        <v>10000019</v>
      </c>
      <c r="C417" s="28" t="s">
        <v>416</v>
      </c>
      <c r="D417" s="28" t="s">
        <v>131</v>
      </c>
      <c r="E417" s="28" t="s">
        <v>417</v>
      </c>
      <c r="F417" s="29">
        <v>1761</v>
      </c>
      <c r="G417" s="29">
        <v>1043</v>
      </c>
      <c r="H417" s="29">
        <v>718</v>
      </c>
      <c r="I417" s="30">
        <v>286</v>
      </c>
      <c r="J417" s="31">
        <f t="shared" si="36"/>
        <v>16.240772288472456</v>
      </c>
      <c r="K417" s="32">
        <f t="shared" si="37"/>
        <v>-104.75922771152754</v>
      </c>
      <c r="L417" s="30">
        <v>11</v>
      </c>
      <c r="M417" s="31">
        <f t="shared" si="38"/>
        <v>0.62464508801817142</v>
      </c>
      <c r="N417" s="33">
        <f t="shared" si="39"/>
        <v>-1.3753549119818285</v>
      </c>
      <c r="O417" s="30">
        <v>520</v>
      </c>
      <c r="P417" s="31">
        <f t="shared" si="40"/>
        <v>29.528676888131745</v>
      </c>
      <c r="Q417" s="33">
        <f t="shared" si="41"/>
        <v>-70.471323111868259</v>
      </c>
      <c r="R417" s="34"/>
    </row>
    <row r="418" spans="1:18" x14ac:dyDescent="0.25">
      <c r="A418" s="9" t="s">
        <v>2544</v>
      </c>
      <c r="B418" s="9">
        <v>808475403</v>
      </c>
      <c r="C418" s="9" t="s">
        <v>421</v>
      </c>
      <c r="D418" s="9" t="s">
        <v>176</v>
      </c>
      <c r="E418" s="9" t="s">
        <v>422</v>
      </c>
      <c r="F418" s="14">
        <v>1722</v>
      </c>
      <c r="G418" s="14">
        <v>68</v>
      </c>
      <c r="H418" s="14">
        <v>1654</v>
      </c>
      <c r="I418" s="15">
        <v>1893</v>
      </c>
      <c r="J418" s="16">
        <f t="shared" si="36"/>
        <v>109.93031358885017</v>
      </c>
      <c r="K418" s="12">
        <f t="shared" si="37"/>
        <v>-11.069686411149831</v>
      </c>
      <c r="L418" s="15">
        <v>27</v>
      </c>
      <c r="M418" s="16">
        <f t="shared" si="38"/>
        <v>1.5679442508710801</v>
      </c>
      <c r="N418" s="13">
        <f t="shared" si="39"/>
        <v>-0.43205574912891986</v>
      </c>
      <c r="O418" s="15">
        <v>510</v>
      </c>
      <c r="P418" s="16">
        <f t="shared" si="40"/>
        <v>29.616724738675959</v>
      </c>
      <c r="Q418" s="13">
        <f t="shared" si="41"/>
        <v>-70.383275261324044</v>
      </c>
      <c r="R418" s="10"/>
    </row>
    <row r="419" spans="1:18" x14ac:dyDescent="0.25">
      <c r="A419" s="9" t="s">
        <v>2544</v>
      </c>
      <c r="B419" s="9">
        <v>19475404</v>
      </c>
      <c r="C419" s="9" t="s">
        <v>423</v>
      </c>
      <c r="D419" s="9" t="s">
        <v>424</v>
      </c>
      <c r="E419" s="9" t="s">
        <v>425</v>
      </c>
      <c r="F419" s="14">
        <v>2139</v>
      </c>
      <c r="G419" s="14">
        <v>551</v>
      </c>
      <c r="H419" s="14">
        <v>1588</v>
      </c>
      <c r="I419" s="15">
        <v>2387</v>
      </c>
      <c r="J419" s="16">
        <f t="shared" si="36"/>
        <v>111.59420289855073</v>
      </c>
      <c r="K419" s="12">
        <f t="shared" si="37"/>
        <v>-9.4057971014492665</v>
      </c>
      <c r="L419" s="15">
        <v>16</v>
      </c>
      <c r="M419" s="16">
        <f t="shared" si="38"/>
        <v>0.74801309022907903</v>
      </c>
      <c r="N419" s="13">
        <f t="shared" si="39"/>
        <v>-1.2519869097709209</v>
      </c>
      <c r="O419" s="15">
        <v>634</v>
      </c>
      <c r="P419" s="16">
        <f t="shared" si="40"/>
        <v>29.640018700327253</v>
      </c>
      <c r="Q419" s="13">
        <f t="shared" si="41"/>
        <v>-70.359981299672739</v>
      </c>
      <c r="R419" s="10"/>
    </row>
    <row r="420" spans="1:18" x14ac:dyDescent="0.25">
      <c r="A420" s="9" t="s">
        <v>2544</v>
      </c>
      <c r="B420" s="9">
        <v>130075402</v>
      </c>
      <c r="C420" s="9" t="s">
        <v>426</v>
      </c>
      <c r="D420" s="9" t="s">
        <v>61</v>
      </c>
      <c r="E420" s="9" t="s">
        <v>427</v>
      </c>
      <c r="F420" s="14">
        <v>1550</v>
      </c>
      <c r="G420" s="14">
        <v>299</v>
      </c>
      <c r="H420" s="14">
        <v>1251</v>
      </c>
      <c r="I420" s="15">
        <v>1048</v>
      </c>
      <c r="J420" s="16">
        <f t="shared" si="36"/>
        <v>67.612903225806448</v>
      </c>
      <c r="K420" s="12">
        <f t="shared" si="37"/>
        <v>-53.387096774193552</v>
      </c>
      <c r="L420" s="15">
        <v>11</v>
      </c>
      <c r="M420" s="16">
        <f t="shared" si="38"/>
        <v>0.70967741935483875</v>
      </c>
      <c r="N420" s="13">
        <f t="shared" si="39"/>
        <v>-1.2903225806451613</v>
      </c>
      <c r="O420" s="15">
        <v>460</v>
      </c>
      <c r="P420" s="16">
        <f t="shared" si="40"/>
        <v>29.677419354838708</v>
      </c>
      <c r="Q420" s="13">
        <f t="shared" si="41"/>
        <v>-70.322580645161295</v>
      </c>
      <c r="R420" s="10"/>
    </row>
    <row r="421" spans="1:18" x14ac:dyDescent="0.25">
      <c r="A421" s="9" t="s">
        <v>2544</v>
      </c>
      <c r="B421" s="9">
        <v>800600018</v>
      </c>
      <c r="C421" s="9" t="s">
        <v>428</v>
      </c>
      <c r="D421" s="9" t="s">
        <v>24</v>
      </c>
      <c r="E421" s="9" t="s">
        <v>429</v>
      </c>
      <c r="F421" s="14">
        <v>1330</v>
      </c>
      <c r="G421" s="14">
        <v>372</v>
      </c>
      <c r="H421" s="14">
        <v>958</v>
      </c>
      <c r="I421" s="15">
        <v>2327</v>
      </c>
      <c r="J421" s="16">
        <f t="shared" si="36"/>
        <v>174.96240601503757</v>
      </c>
      <c r="K421" s="12">
        <f t="shared" si="37"/>
        <v>53.962406015037573</v>
      </c>
      <c r="L421" s="15">
        <v>291</v>
      </c>
      <c r="M421" s="16">
        <f t="shared" si="38"/>
        <v>21.879699248120303</v>
      </c>
      <c r="N421" s="13">
        <f t="shared" si="39"/>
        <v>19.879699248120303</v>
      </c>
      <c r="O421" s="15">
        <v>397</v>
      </c>
      <c r="P421" s="16">
        <f t="shared" si="40"/>
        <v>29.849624060150376</v>
      </c>
      <c r="Q421" s="13">
        <f t="shared" si="41"/>
        <v>-70.150375939849624</v>
      </c>
      <c r="R421" s="10"/>
    </row>
    <row r="422" spans="1:18" x14ac:dyDescent="0.25">
      <c r="A422" s="9" t="s">
        <v>2544</v>
      </c>
      <c r="B422" s="9">
        <v>19375438</v>
      </c>
      <c r="C422" s="9" t="s">
        <v>439</v>
      </c>
      <c r="D422" s="9" t="s">
        <v>440</v>
      </c>
      <c r="E422" s="9" t="s">
        <v>441</v>
      </c>
      <c r="F422" s="14">
        <v>1107</v>
      </c>
      <c r="G422" s="14">
        <v>4</v>
      </c>
      <c r="H422" s="14">
        <v>1103</v>
      </c>
      <c r="I422" s="15">
        <v>1567</v>
      </c>
      <c r="J422" s="16">
        <f t="shared" si="36"/>
        <v>141.55374887082203</v>
      </c>
      <c r="K422" s="12">
        <f t="shared" si="37"/>
        <v>20.553748870822034</v>
      </c>
      <c r="L422" s="15">
        <v>89</v>
      </c>
      <c r="M422" s="16">
        <f t="shared" si="38"/>
        <v>8.0397470641373072</v>
      </c>
      <c r="N422" s="13">
        <f t="shared" si="39"/>
        <v>6.0397470641373072</v>
      </c>
      <c r="O422" s="15">
        <v>336</v>
      </c>
      <c r="P422" s="16">
        <f t="shared" si="40"/>
        <v>30.352303523035228</v>
      </c>
      <c r="Q422" s="13">
        <f t="shared" si="41"/>
        <v>-69.647696476964768</v>
      </c>
      <c r="R422" s="10"/>
    </row>
    <row r="423" spans="1:18" x14ac:dyDescent="0.25">
      <c r="A423" s="9" t="s">
        <v>2544</v>
      </c>
      <c r="B423" s="9">
        <v>19475428</v>
      </c>
      <c r="C423" s="9" t="s">
        <v>442</v>
      </c>
      <c r="D423" s="9" t="s">
        <v>443</v>
      </c>
      <c r="E423" s="9" t="s">
        <v>444</v>
      </c>
      <c r="F423" s="14">
        <v>1320</v>
      </c>
      <c r="G423" s="14">
        <v>6</v>
      </c>
      <c r="H423" s="14">
        <v>1314</v>
      </c>
      <c r="I423" s="15">
        <v>823</v>
      </c>
      <c r="J423" s="16">
        <f t="shared" si="36"/>
        <v>62.348484848484851</v>
      </c>
      <c r="K423" s="12">
        <f t="shared" si="37"/>
        <v>-58.651515151515149</v>
      </c>
      <c r="L423" s="15">
        <v>8</v>
      </c>
      <c r="M423" s="16">
        <f t="shared" si="38"/>
        <v>0.60606060606060608</v>
      </c>
      <c r="N423" s="13">
        <f t="shared" si="39"/>
        <v>-1.393939393939394</v>
      </c>
      <c r="O423" s="15">
        <v>401</v>
      </c>
      <c r="P423" s="16">
        <f t="shared" si="40"/>
        <v>30.378787878787879</v>
      </c>
      <c r="Q423" s="13">
        <f t="shared" si="41"/>
        <v>-69.621212121212125</v>
      </c>
      <c r="R423" s="10"/>
    </row>
    <row r="424" spans="1:18" x14ac:dyDescent="0.25">
      <c r="A424" s="9" t="s">
        <v>2544</v>
      </c>
      <c r="B424" s="9">
        <v>10075421</v>
      </c>
      <c r="C424" s="9" t="s">
        <v>452</v>
      </c>
      <c r="D424" s="9" t="s">
        <v>24</v>
      </c>
      <c r="E424" s="9" t="s">
        <v>453</v>
      </c>
      <c r="F424" s="14">
        <v>2667</v>
      </c>
      <c r="G424" s="14">
        <v>368</v>
      </c>
      <c r="H424" s="14">
        <v>2299</v>
      </c>
      <c r="I424" s="15">
        <v>1756</v>
      </c>
      <c r="J424" s="16">
        <f t="shared" si="36"/>
        <v>65.841769778777646</v>
      </c>
      <c r="K424" s="12">
        <f t="shared" si="37"/>
        <v>-55.158230221222354</v>
      </c>
      <c r="L424" s="15">
        <v>37</v>
      </c>
      <c r="M424" s="16">
        <f t="shared" si="38"/>
        <v>1.3873265841769777</v>
      </c>
      <c r="N424" s="13">
        <f t="shared" si="39"/>
        <v>-0.61267341582302226</v>
      </c>
      <c r="O424" s="15">
        <v>820</v>
      </c>
      <c r="P424" s="16">
        <f t="shared" si="40"/>
        <v>30.746156730408696</v>
      </c>
      <c r="Q424" s="13">
        <f t="shared" si="41"/>
        <v>-69.2538432695913</v>
      </c>
      <c r="R424" s="10"/>
    </row>
    <row r="425" spans="1:18" x14ac:dyDescent="0.25">
      <c r="A425" s="9" t="s">
        <v>2544</v>
      </c>
      <c r="B425" s="9">
        <v>10064120</v>
      </c>
      <c r="C425" s="9" t="s">
        <v>47</v>
      </c>
      <c r="D425" s="9" t="s">
        <v>454</v>
      </c>
      <c r="E425" s="9" t="s">
        <v>383</v>
      </c>
      <c r="F425" s="14">
        <v>1813</v>
      </c>
      <c r="G425" s="14">
        <v>438</v>
      </c>
      <c r="H425" s="14">
        <v>1375</v>
      </c>
      <c r="I425" s="15">
        <v>1416</v>
      </c>
      <c r="J425" s="16">
        <f t="shared" si="36"/>
        <v>78.102592388306675</v>
      </c>
      <c r="K425" s="12">
        <f t="shared" si="37"/>
        <v>-42.897407611693325</v>
      </c>
      <c r="L425" s="15">
        <v>0</v>
      </c>
      <c r="M425" s="16">
        <f t="shared" si="38"/>
        <v>0</v>
      </c>
      <c r="N425" s="13">
        <f t="shared" si="39"/>
        <v>-2</v>
      </c>
      <c r="O425" s="15">
        <v>561</v>
      </c>
      <c r="P425" s="16">
        <f t="shared" si="40"/>
        <v>30.943188086045232</v>
      </c>
      <c r="Q425" s="13">
        <f t="shared" si="41"/>
        <v>-69.05681191395476</v>
      </c>
      <c r="R425" s="10"/>
    </row>
    <row r="426" spans="1:18" x14ac:dyDescent="0.25">
      <c r="A426" s="9" t="s">
        <v>2544</v>
      </c>
      <c r="B426" s="9">
        <v>19375441</v>
      </c>
      <c r="C426" s="9" t="s">
        <v>455</v>
      </c>
      <c r="D426" s="9" t="s">
        <v>206</v>
      </c>
      <c r="E426" s="9" t="s">
        <v>456</v>
      </c>
      <c r="F426" s="14">
        <v>1160</v>
      </c>
      <c r="G426" s="14">
        <v>2</v>
      </c>
      <c r="H426" s="14">
        <v>1158</v>
      </c>
      <c r="I426" s="15">
        <v>640</v>
      </c>
      <c r="J426" s="16">
        <f t="shared" si="36"/>
        <v>55.172413793103445</v>
      </c>
      <c r="K426" s="12">
        <f t="shared" si="37"/>
        <v>-65.827586206896555</v>
      </c>
      <c r="L426" s="15">
        <v>18</v>
      </c>
      <c r="M426" s="16">
        <f t="shared" si="38"/>
        <v>1.5517241379310345</v>
      </c>
      <c r="N426" s="13">
        <f t="shared" si="39"/>
        <v>-0.44827586206896552</v>
      </c>
      <c r="O426" s="15">
        <v>365</v>
      </c>
      <c r="P426" s="16">
        <f t="shared" si="40"/>
        <v>31.46551724137931</v>
      </c>
      <c r="Q426" s="13">
        <f t="shared" si="41"/>
        <v>-68.534482758620697</v>
      </c>
      <c r="R426" s="10"/>
    </row>
    <row r="427" spans="1:18" x14ac:dyDescent="0.25">
      <c r="A427" s="9" t="s">
        <v>2544</v>
      </c>
      <c r="B427" s="9">
        <v>19275415</v>
      </c>
      <c r="C427" s="9" t="s">
        <v>463</v>
      </c>
      <c r="D427" s="9" t="s">
        <v>69</v>
      </c>
      <c r="E427" s="9" t="s">
        <v>464</v>
      </c>
      <c r="F427" s="14">
        <v>1497</v>
      </c>
      <c r="G427" s="14">
        <v>6</v>
      </c>
      <c r="H427" s="14">
        <v>1491</v>
      </c>
      <c r="I427" s="15">
        <v>1053</v>
      </c>
      <c r="J427" s="16">
        <f t="shared" si="36"/>
        <v>70.340681362725448</v>
      </c>
      <c r="K427" s="12">
        <f t="shared" si="37"/>
        <v>-50.659318637274552</v>
      </c>
      <c r="L427" s="15">
        <v>32</v>
      </c>
      <c r="M427" s="16">
        <f t="shared" si="38"/>
        <v>2.1376085504342019</v>
      </c>
      <c r="N427" s="13">
        <f t="shared" si="39"/>
        <v>0.13760855043420195</v>
      </c>
      <c r="O427" s="15">
        <v>484</v>
      </c>
      <c r="P427" s="16">
        <f t="shared" si="40"/>
        <v>32.331329325317306</v>
      </c>
      <c r="Q427" s="13">
        <f t="shared" si="41"/>
        <v>-67.668670674682687</v>
      </c>
      <c r="R427" s="10"/>
    </row>
    <row r="428" spans="1:18" x14ac:dyDescent="0.25">
      <c r="A428" s="9" t="s">
        <v>2544</v>
      </c>
      <c r="B428" s="9">
        <v>19277431</v>
      </c>
      <c r="C428" s="9" t="s">
        <v>467</v>
      </c>
      <c r="D428" s="9" t="s">
        <v>79</v>
      </c>
      <c r="E428" s="9" t="s">
        <v>468</v>
      </c>
      <c r="F428" s="14">
        <v>1080</v>
      </c>
      <c r="G428" s="14">
        <v>0</v>
      </c>
      <c r="H428" s="14">
        <v>1080</v>
      </c>
      <c r="I428" s="15">
        <v>656</v>
      </c>
      <c r="J428" s="16">
        <f t="shared" si="36"/>
        <v>60.74074074074074</v>
      </c>
      <c r="K428" s="12">
        <f t="shared" si="37"/>
        <v>-60.25925925925926</v>
      </c>
      <c r="L428" s="15">
        <v>0</v>
      </c>
      <c r="M428" s="16">
        <f t="shared" si="38"/>
        <v>0</v>
      </c>
      <c r="N428" s="13">
        <f t="shared" si="39"/>
        <v>-2</v>
      </c>
      <c r="O428" s="15">
        <v>362</v>
      </c>
      <c r="P428" s="16">
        <f t="shared" si="40"/>
        <v>33.518518518518519</v>
      </c>
      <c r="Q428" s="13">
        <f t="shared" si="41"/>
        <v>-66.481481481481481</v>
      </c>
      <c r="R428" s="10"/>
    </row>
    <row r="429" spans="1:18" x14ac:dyDescent="0.25">
      <c r="A429" s="9" t="s">
        <v>2544</v>
      </c>
      <c r="B429" s="9">
        <v>10001826</v>
      </c>
      <c r="C429" s="9" t="s">
        <v>471</v>
      </c>
      <c r="D429" s="9" t="s">
        <v>472</v>
      </c>
      <c r="E429" s="9" t="s">
        <v>473</v>
      </c>
      <c r="F429" s="14">
        <v>1414</v>
      </c>
      <c r="G429" s="14">
        <v>82</v>
      </c>
      <c r="H429" s="14">
        <v>1332</v>
      </c>
      <c r="I429" s="15">
        <v>1309</v>
      </c>
      <c r="J429" s="16">
        <f t="shared" si="36"/>
        <v>92.574257425742573</v>
      </c>
      <c r="K429" s="12">
        <f t="shared" si="37"/>
        <v>-28.425742574257427</v>
      </c>
      <c r="L429" s="15">
        <v>8</v>
      </c>
      <c r="M429" s="16">
        <f t="shared" si="38"/>
        <v>0.56577086280056577</v>
      </c>
      <c r="N429" s="13">
        <f t="shared" si="39"/>
        <v>-1.4342291371994342</v>
      </c>
      <c r="O429" s="15">
        <v>476</v>
      </c>
      <c r="P429" s="16">
        <f t="shared" si="40"/>
        <v>33.663366336633665</v>
      </c>
      <c r="Q429" s="13">
        <f t="shared" si="41"/>
        <v>-66.336633663366342</v>
      </c>
      <c r="R429" s="10"/>
    </row>
    <row r="430" spans="1:18" x14ac:dyDescent="0.25">
      <c r="A430" s="9" t="s">
        <v>2544</v>
      </c>
      <c r="B430" s="9">
        <v>10075410</v>
      </c>
      <c r="C430" s="9" t="s">
        <v>474</v>
      </c>
      <c r="D430" s="9" t="s">
        <v>48</v>
      </c>
      <c r="E430" s="9" t="s">
        <v>339</v>
      </c>
      <c r="F430" s="14">
        <v>1463</v>
      </c>
      <c r="G430" s="14">
        <v>487</v>
      </c>
      <c r="H430" s="14">
        <v>976</v>
      </c>
      <c r="I430" s="15">
        <v>2132</v>
      </c>
      <c r="J430" s="16">
        <f t="shared" si="36"/>
        <v>145.72795625427204</v>
      </c>
      <c r="K430" s="12">
        <f t="shared" si="37"/>
        <v>24.727956254272044</v>
      </c>
      <c r="L430" s="15">
        <v>0</v>
      </c>
      <c r="M430" s="16">
        <f t="shared" si="38"/>
        <v>0</v>
      </c>
      <c r="N430" s="13">
        <f t="shared" si="39"/>
        <v>-2</v>
      </c>
      <c r="O430" s="15">
        <v>498</v>
      </c>
      <c r="P430" s="16">
        <f t="shared" si="40"/>
        <v>34.039644565960351</v>
      </c>
      <c r="Q430" s="13">
        <f t="shared" si="41"/>
        <v>-65.960355434039656</v>
      </c>
      <c r="R430" s="10"/>
    </row>
    <row r="431" spans="1:18" x14ac:dyDescent="0.25">
      <c r="A431" s="9" t="s">
        <v>2544</v>
      </c>
      <c r="B431" s="9">
        <v>10000414</v>
      </c>
      <c r="C431" s="9" t="s">
        <v>484</v>
      </c>
      <c r="D431" s="9" t="s">
        <v>131</v>
      </c>
      <c r="E431" s="9" t="s">
        <v>485</v>
      </c>
      <c r="F431" s="14">
        <v>2089</v>
      </c>
      <c r="G431" s="14">
        <v>309</v>
      </c>
      <c r="H431" s="14">
        <v>1780</v>
      </c>
      <c r="I431" s="15">
        <v>1468</v>
      </c>
      <c r="J431" s="16">
        <f t="shared" si="36"/>
        <v>70.272857826711345</v>
      </c>
      <c r="K431" s="12">
        <f t="shared" si="37"/>
        <v>-50.727142173288655</v>
      </c>
      <c r="L431" s="15">
        <v>10</v>
      </c>
      <c r="M431" s="16">
        <f t="shared" si="38"/>
        <v>0.47869794159885115</v>
      </c>
      <c r="N431" s="13">
        <f t="shared" si="39"/>
        <v>-1.5213020584011487</v>
      </c>
      <c r="O431" s="15">
        <v>726</v>
      </c>
      <c r="P431" s="16">
        <f t="shared" si="40"/>
        <v>34.753470560076593</v>
      </c>
      <c r="Q431" s="13">
        <f t="shared" si="41"/>
        <v>-65.246529439923407</v>
      </c>
      <c r="R431" s="10"/>
    </row>
    <row r="432" spans="1:18" x14ac:dyDescent="0.25">
      <c r="A432" s="9" t="s">
        <v>2544</v>
      </c>
      <c r="B432" s="9">
        <v>10065402</v>
      </c>
      <c r="C432" s="9" t="s">
        <v>488</v>
      </c>
      <c r="D432" s="9" t="s">
        <v>79</v>
      </c>
      <c r="E432" s="9" t="s">
        <v>489</v>
      </c>
      <c r="F432" s="14">
        <v>2122</v>
      </c>
      <c r="G432" s="14">
        <v>465</v>
      </c>
      <c r="H432" s="14">
        <v>1657</v>
      </c>
      <c r="I432" s="15">
        <v>1861</v>
      </c>
      <c r="J432" s="16">
        <f t="shared" si="36"/>
        <v>87.700282752120643</v>
      </c>
      <c r="K432" s="12">
        <f t="shared" si="37"/>
        <v>-33.299717247879357</v>
      </c>
      <c r="L432" s="15">
        <v>0</v>
      </c>
      <c r="M432" s="16">
        <f t="shared" si="38"/>
        <v>0</v>
      </c>
      <c r="N432" s="13">
        <f t="shared" si="39"/>
        <v>-2</v>
      </c>
      <c r="O432" s="15">
        <v>746</v>
      </c>
      <c r="P432" s="16">
        <f t="shared" si="40"/>
        <v>35.155513666352498</v>
      </c>
      <c r="Q432" s="13">
        <f t="shared" si="41"/>
        <v>-64.844486333647495</v>
      </c>
      <c r="R432" s="10"/>
    </row>
    <row r="433" spans="1:18" x14ac:dyDescent="0.25">
      <c r="A433" s="9" t="s">
        <v>2544</v>
      </c>
      <c r="B433" s="9">
        <v>10001187</v>
      </c>
      <c r="C433" s="9" t="s">
        <v>492</v>
      </c>
      <c r="D433" s="9" t="s">
        <v>38</v>
      </c>
      <c r="E433" s="9" t="s">
        <v>493</v>
      </c>
      <c r="F433" s="14">
        <v>1489</v>
      </c>
      <c r="G433" s="14">
        <v>52</v>
      </c>
      <c r="H433" s="14">
        <v>1437</v>
      </c>
      <c r="I433" s="15">
        <v>930</v>
      </c>
      <c r="J433" s="16">
        <f t="shared" si="36"/>
        <v>62.458025520483552</v>
      </c>
      <c r="K433" s="12">
        <f t="shared" si="37"/>
        <v>-58.541974479516448</v>
      </c>
      <c r="L433" s="15">
        <v>0</v>
      </c>
      <c r="M433" s="16">
        <f t="shared" si="38"/>
        <v>0</v>
      </c>
      <c r="N433" s="13">
        <f t="shared" si="39"/>
        <v>-2</v>
      </c>
      <c r="O433" s="15">
        <v>530</v>
      </c>
      <c r="P433" s="16">
        <f t="shared" si="40"/>
        <v>35.594358629952985</v>
      </c>
      <c r="Q433" s="13">
        <f t="shared" si="41"/>
        <v>-64.405641370047022</v>
      </c>
      <c r="R433" s="10"/>
    </row>
    <row r="434" spans="1:18" x14ac:dyDescent="0.25">
      <c r="A434" s="9" t="s">
        <v>2544</v>
      </c>
      <c r="B434" s="9">
        <v>19275424</v>
      </c>
      <c r="C434" s="9" t="s">
        <v>507</v>
      </c>
      <c r="D434" s="9" t="s">
        <v>508</v>
      </c>
      <c r="E434" s="9" t="s">
        <v>509</v>
      </c>
      <c r="F434" s="14">
        <v>1208</v>
      </c>
      <c r="G434" s="14">
        <v>167</v>
      </c>
      <c r="H434" s="14">
        <v>1041</v>
      </c>
      <c r="I434" s="15">
        <v>700</v>
      </c>
      <c r="J434" s="16">
        <f t="shared" si="36"/>
        <v>57.947019867549663</v>
      </c>
      <c r="K434" s="12">
        <f t="shared" si="37"/>
        <v>-63.052980132450337</v>
      </c>
      <c r="L434" s="15">
        <v>17</v>
      </c>
      <c r="M434" s="16">
        <f t="shared" si="38"/>
        <v>1.4072847682119205</v>
      </c>
      <c r="N434" s="13">
        <f t="shared" si="39"/>
        <v>-0.5927152317880795</v>
      </c>
      <c r="O434" s="15">
        <v>452</v>
      </c>
      <c r="P434" s="16">
        <f t="shared" si="40"/>
        <v>37.41721854304636</v>
      </c>
      <c r="Q434" s="13">
        <f t="shared" si="41"/>
        <v>-62.58278145695364</v>
      </c>
      <c r="R434" s="10"/>
    </row>
    <row r="435" spans="1:18" x14ac:dyDescent="0.25">
      <c r="A435" s="9" t="s">
        <v>2544</v>
      </c>
      <c r="B435" s="9">
        <v>19275438</v>
      </c>
      <c r="C435" s="9" t="s">
        <v>512</v>
      </c>
      <c r="D435" s="9" t="s">
        <v>149</v>
      </c>
      <c r="E435" s="9" t="s">
        <v>513</v>
      </c>
      <c r="F435" s="14">
        <v>2045</v>
      </c>
      <c r="G435" s="14">
        <v>405</v>
      </c>
      <c r="H435" s="14">
        <v>1640</v>
      </c>
      <c r="I435" s="15">
        <v>2523</v>
      </c>
      <c r="J435" s="16">
        <f t="shared" si="36"/>
        <v>123.37408312958435</v>
      </c>
      <c r="K435" s="12">
        <f t="shared" si="37"/>
        <v>2.3740831295843492</v>
      </c>
      <c r="L435" s="15">
        <v>12</v>
      </c>
      <c r="M435" s="16">
        <f t="shared" si="38"/>
        <v>0.58679706601466997</v>
      </c>
      <c r="N435" s="13">
        <f t="shared" si="39"/>
        <v>-1.41320293398533</v>
      </c>
      <c r="O435" s="15">
        <v>773</v>
      </c>
      <c r="P435" s="16">
        <f t="shared" si="40"/>
        <v>37.799511002444987</v>
      </c>
      <c r="Q435" s="13">
        <f t="shared" si="41"/>
        <v>-62.200488997555013</v>
      </c>
      <c r="R435" s="10"/>
    </row>
    <row r="436" spans="1:18" x14ac:dyDescent="0.25">
      <c r="A436" s="9" t="s">
        <v>2544</v>
      </c>
      <c r="B436" s="9">
        <v>19475433</v>
      </c>
      <c r="C436" s="9" t="s">
        <v>517</v>
      </c>
      <c r="D436" s="9" t="s">
        <v>518</v>
      </c>
      <c r="E436" s="9" t="s">
        <v>451</v>
      </c>
      <c r="F436" s="14">
        <v>2176</v>
      </c>
      <c r="G436" s="14">
        <v>604</v>
      </c>
      <c r="H436" s="14">
        <v>1572</v>
      </c>
      <c r="I436" s="15">
        <v>2689</v>
      </c>
      <c r="J436" s="16">
        <f t="shared" si="36"/>
        <v>123.57536764705883</v>
      </c>
      <c r="K436" s="12">
        <f t="shared" si="37"/>
        <v>2.575367647058826</v>
      </c>
      <c r="L436" s="15">
        <v>4</v>
      </c>
      <c r="M436" s="16">
        <f t="shared" si="38"/>
        <v>0.18382352941176469</v>
      </c>
      <c r="N436" s="13">
        <f t="shared" si="39"/>
        <v>-1.8161764705882353</v>
      </c>
      <c r="O436" s="15">
        <v>825</v>
      </c>
      <c r="P436" s="16">
        <f t="shared" si="40"/>
        <v>37.913602941176471</v>
      </c>
      <c r="Q436" s="13">
        <f t="shared" si="41"/>
        <v>-62.086397058823529</v>
      </c>
      <c r="R436" s="10"/>
    </row>
    <row r="437" spans="1:18" x14ac:dyDescent="0.25">
      <c r="A437" s="9" t="s">
        <v>2544</v>
      </c>
      <c r="B437" s="9">
        <v>10075415</v>
      </c>
      <c r="C437" s="9" t="s">
        <v>519</v>
      </c>
      <c r="D437" s="9" t="s">
        <v>186</v>
      </c>
      <c r="E437" s="9" t="s">
        <v>520</v>
      </c>
      <c r="F437" s="14">
        <v>1805</v>
      </c>
      <c r="G437" s="14">
        <v>187</v>
      </c>
      <c r="H437" s="14">
        <v>1618</v>
      </c>
      <c r="I437" s="15">
        <v>1526</v>
      </c>
      <c r="J437" s="16">
        <f t="shared" si="36"/>
        <v>84.54293628808864</v>
      </c>
      <c r="K437" s="12">
        <f t="shared" si="37"/>
        <v>-36.45706371191136</v>
      </c>
      <c r="L437" s="15">
        <v>3</v>
      </c>
      <c r="M437" s="16">
        <f t="shared" si="38"/>
        <v>0.16620498614958448</v>
      </c>
      <c r="N437" s="13">
        <f t="shared" si="39"/>
        <v>-1.8337950138504155</v>
      </c>
      <c r="O437" s="15">
        <v>686</v>
      </c>
      <c r="P437" s="16">
        <f t="shared" si="40"/>
        <v>38.005540166204987</v>
      </c>
      <c r="Q437" s="13">
        <f t="shared" si="41"/>
        <v>-61.994459833795013</v>
      </c>
      <c r="R437" s="10"/>
    </row>
    <row r="438" spans="1:18" x14ac:dyDescent="0.25">
      <c r="A438" s="9" t="s">
        <v>2544</v>
      </c>
      <c r="B438" s="9">
        <v>10001504</v>
      </c>
      <c r="C438" s="9" t="s">
        <v>521</v>
      </c>
      <c r="D438" s="9" t="s">
        <v>522</v>
      </c>
      <c r="E438" s="9" t="s">
        <v>523</v>
      </c>
      <c r="F438" s="14">
        <v>1507</v>
      </c>
      <c r="G438" s="14">
        <v>80</v>
      </c>
      <c r="H438" s="14">
        <v>1427</v>
      </c>
      <c r="I438" s="15">
        <v>1464</v>
      </c>
      <c r="J438" s="16">
        <f t="shared" si="36"/>
        <v>97.14664897146649</v>
      </c>
      <c r="K438" s="12">
        <f t="shared" si="37"/>
        <v>-23.85335102853351</v>
      </c>
      <c r="L438" s="15">
        <v>9</v>
      </c>
      <c r="M438" s="16">
        <f t="shared" si="38"/>
        <v>0.59721300597213012</v>
      </c>
      <c r="N438" s="13">
        <f t="shared" si="39"/>
        <v>-1.4027869940278699</v>
      </c>
      <c r="O438" s="15">
        <v>573</v>
      </c>
      <c r="P438" s="16">
        <f t="shared" si="40"/>
        <v>38.022561380225611</v>
      </c>
      <c r="Q438" s="13">
        <f t="shared" si="41"/>
        <v>-61.977438619774389</v>
      </c>
      <c r="R438" s="10"/>
    </row>
    <row r="439" spans="1:18" x14ac:dyDescent="0.25">
      <c r="A439" s="9" t="s">
        <v>2544</v>
      </c>
      <c r="B439" s="9">
        <v>801600003</v>
      </c>
      <c r="C439" s="9" t="s">
        <v>526</v>
      </c>
      <c r="D439" s="9" t="s">
        <v>122</v>
      </c>
      <c r="E439" s="9" t="s">
        <v>527</v>
      </c>
      <c r="F439" s="14">
        <v>1159</v>
      </c>
      <c r="G439" s="14">
        <v>82</v>
      </c>
      <c r="H439" s="14">
        <v>1077</v>
      </c>
      <c r="I439" s="15">
        <v>1074</v>
      </c>
      <c r="J439" s="16">
        <f t="shared" si="36"/>
        <v>92.666091458153574</v>
      </c>
      <c r="K439" s="12">
        <f t="shared" si="37"/>
        <v>-28.333908541846426</v>
      </c>
      <c r="L439" s="15">
        <v>0</v>
      </c>
      <c r="M439" s="16">
        <f t="shared" si="38"/>
        <v>0</v>
      </c>
      <c r="N439" s="13">
        <f t="shared" si="39"/>
        <v>-2</v>
      </c>
      <c r="O439" s="15">
        <v>441</v>
      </c>
      <c r="P439" s="16">
        <f t="shared" si="40"/>
        <v>38.050043140638479</v>
      </c>
      <c r="Q439" s="13">
        <f t="shared" si="41"/>
        <v>-61.949956859361521</v>
      </c>
      <c r="R439" s="10"/>
    </row>
    <row r="440" spans="1:18" x14ac:dyDescent="0.25">
      <c r="A440" s="9" t="s">
        <v>2544</v>
      </c>
      <c r="B440" s="9">
        <v>130075412</v>
      </c>
      <c r="C440" s="9" t="s">
        <v>530</v>
      </c>
      <c r="D440" s="9" t="s">
        <v>122</v>
      </c>
      <c r="E440" s="9" t="s">
        <v>531</v>
      </c>
      <c r="F440" s="14">
        <v>1948</v>
      </c>
      <c r="G440" s="14">
        <v>3</v>
      </c>
      <c r="H440" s="14">
        <v>1945</v>
      </c>
      <c r="I440" s="15">
        <v>549</v>
      </c>
      <c r="J440" s="16">
        <f t="shared" si="36"/>
        <v>28.182751540041068</v>
      </c>
      <c r="K440" s="12">
        <f t="shared" si="37"/>
        <v>-92.817248459958932</v>
      </c>
      <c r="L440" s="15">
        <v>0</v>
      </c>
      <c r="M440" s="16">
        <f t="shared" si="38"/>
        <v>0</v>
      </c>
      <c r="N440" s="13">
        <f t="shared" si="39"/>
        <v>-2</v>
      </c>
      <c r="O440" s="15">
        <v>742</v>
      </c>
      <c r="P440" s="16">
        <f t="shared" si="40"/>
        <v>38.090349075975361</v>
      </c>
      <c r="Q440" s="13">
        <f t="shared" si="41"/>
        <v>-61.909650924024639</v>
      </c>
      <c r="R440" s="10"/>
    </row>
    <row r="441" spans="1:18" x14ac:dyDescent="0.25">
      <c r="A441" s="9" t="s">
        <v>2544</v>
      </c>
      <c r="B441" s="9">
        <v>10001535</v>
      </c>
      <c r="C441" s="9" t="s">
        <v>539</v>
      </c>
      <c r="D441" s="9" t="s">
        <v>540</v>
      </c>
      <c r="E441" s="9" t="s">
        <v>541</v>
      </c>
      <c r="F441" s="14">
        <v>1736</v>
      </c>
      <c r="G441" s="14">
        <v>247</v>
      </c>
      <c r="H441" s="14">
        <v>1489</v>
      </c>
      <c r="I441" s="15">
        <v>1628</v>
      </c>
      <c r="J441" s="16">
        <f t="shared" si="36"/>
        <v>93.778801843317979</v>
      </c>
      <c r="K441" s="12">
        <f t="shared" si="37"/>
        <v>-27.221198156682021</v>
      </c>
      <c r="L441" s="15">
        <v>23</v>
      </c>
      <c r="M441" s="16">
        <f t="shared" si="38"/>
        <v>1.3248847926267282</v>
      </c>
      <c r="N441" s="13">
        <f t="shared" si="39"/>
        <v>-0.6751152073732718</v>
      </c>
      <c r="O441" s="15">
        <v>666</v>
      </c>
      <c r="P441" s="16">
        <f t="shared" si="40"/>
        <v>38.364055299539167</v>
      </c>
      <c r="Q441" s="13">
        <f t="shared" si="41"/>
        <v>-61.635944700460833</v>
      </c>
      <c r="R441" s="10"/>
    </row>
    <row r="442" spans="1:18" x14ac:dyDescent="0.25">
      <c r="A442" s="9" t="s">
        <v>2544</v>
      </c>
      <c r="B442" s="9">
        <v>19375434</v>
      </c>
      <c r="C442" s="9" t="s">
        <v>542</v>
      </c>
      <c r="D442" s="9" t="s">
        <v>87</v>
      </c>
      <c r="E442" s="9" t="s">
        <v>543</v>
      </c>
      <c r="F442" s="14">
        <v>1671</v>
      </c>
      <c r="G442" s="14">
        <v>27</v>
      </c>
      <c r="H442" s="14">
        <v>1644</v>
      </c>
      <c r="I442" s="15">
        <v>855</v>
      </c>
      <c r="J442" s="16">
        <f t="shared" si="36"/>
        <v>51.166965888689411</v>
      </c>
      <c r="K442" s="12">
        <f t="shared" si="37"/>
        <v>-69.833034111310582</v>
      </c>
      <c r="L442" s="15">
        <v>7</v>
      </c>
      <c r="M442" s="16">
        <f t="shared" si="38"/>
        <v>0.41891083183722316</v>
      </c>
      <c r="N442" s="13">
        <f t="shared" si="39"/>
        <v>-1.5810891681627768</v>
      </c>
      <c r="O442" s="15">
        <v>643</v>
      </c>
      <c r="P442" s="16">
        <f t="shared" si="40"/>
        <v>38.479952124476362</v>
      </c>
      <c r="Q442" s="13">
        <f t="shared" si="41"/>
        <v>-61.520047875523638</v>
      </c>
      <c r="R442" s="10"/>
    </row>
    <row r="443" spans="1:18" x14ac:dyDescent="0.25">
      <c r="A443" s="9" t="s">
        <v>2544</v>
      </c>
      <c r="B443" s="9">
        <v>19375436</v>
      </c>
      <c r="C443" s="9" t="s">
        <v>544</v>
      </c>
      <c r="D443" s="9" t="s">
        <v>110</v>
      </c>
      <c r="E443" s="9" t="s">
        <v>545</v>
      </c>
      <c r="F443" s="14">
        <v>1042</v>
      </c>
      <c r="G443" s="14">
        <v>7</v>
      </c>
      <c r="H443" s="14">
        <v>1035</v>
      </c>
      <c r="I443" s="15">
        <v>828</v>
      </c>
      <c r="J443" s="16">
        <f t="shared" si="36"/>
        <v>79.462571976967368</v>
      </c>
      <c r="K443" s="12">
        <f t="shared" si="37"/>
        <v>-41.537428023032632</v>
      </c>
      <c r="L443" s="15">
        <v>105</v>
      </c>
      <c r="M443" s="16">
        <f t="shared" si="38"/>
        <v>10.076775431861803</v>
      </c>
      <c r="N443" s="13">
        <f t="shared" si="39"/>
        <v>8.0767754318618028</v>
      </c>
      <c r="O443" s="15">
        <v>402</v>
      </c>
      <c r="P443" s="16">
        <f t="shared" si="40"/>
        <v>38.579654510556622</v>
      </c>
      <c r="Q443" s="13">
        <f t="shared" si="41"/>
        <v>-61.420345489443378</v>
      </c>
      <c r="R443" s="10"/>
    </row>
    <row r="444" spans="1:18" x14ac:dyDescent="0.25">
      <c r="A444" s="9" t="s">
        <v>2544</v>
      </c>
      <c r="B444" s="9">
        <v>19375417</v>
      </c>
      <c r="C444" s="9" t="s">
        <v>546</v>
      </c>
      <c r="D444" s="9" t="s">
        <v>547</v>
      </c>
      <c r="E444" s="9" t="s">
        <v>548</v>
      </c>
      <c r="F444" s="14">
        <v>2069</v>
      </c>
      <c r="G444" s="14">
        <v>42</v>
      </c>
      <c r="H444" s="14">
        <v>2027</v>
      </c>
      <c r="I444" s="15">
        <v>3270</v>
      </c>
      <c r="J444" s="16">
        <f t="shared" si="36"/>
        <v>158.04736587723539</v>
      </c>
      <c r="K444" s="12">
        <f t="shared" si="37"/>
        <v>37.047365877235393</v>
      </c>
      <c r="L444" s="15">
        <v>6</v>
      </c>
      <c r="M444" s="16">
        <f t="shared" si="38"/>
        <v>0.28999516674722087</v>
      </c>
      <c r="N444" s="13">
        <f t="shared" si="39"/>
        <v>-1.7100048332527791</v>
      </c>
      <c r="O444" s="15">
        <v>801</v>
      </c>
      <c r="P444" s="16">
        <f t="shared" si="40"/>
        <v>38.714354760753992</v>
      </c>
      <c r="Q444" s="13">
        <f t="shared" si="41"/>
        <v>-61.285645239246008</v>
      </c>
      <c r="R444" s="10"/>
    </row>
    <row r="445" spans="1:18" x14ac:dyDescent="0.25">
      <c r="A445" s="9" t="s">
        <v>2544</v>
      </c>
      <c r="B445" s="9">
        <v>19377412</v>
      </c>
      <c r="C445" s="9" t="s">
        <v>556</v>
      </c>
      <c r="D445" s="9" t="s">
        <v>116</v>
      </c>
      <c r="E445" s="9" t="s">
        <v>557</v>
      </c>
      <c r="F445" s="14">
        <v>1223</v>
      </c>
      <c r="G445" s="14">
        <v>0</v>
      </c>
      <c r="H445" s="14">
        <v>1223</v>
      </c>
      <c r="I445" s="15">
        <v>242</v>
      </c>
      <c r="J445" s="16">
        <f t="shared" si="36"/>
        <v>19.787408013082583</v>
      </c>
      <c r="K445" s="12">
        <f t="shared" si="37"/>
        <v>-101.21259198691742</v>
      </c>
      <c r="L445" s="15">
        <v>3</v>
      </c>
      <c r="M445" s="16">
        <f t="shared" si="38"/>
        <v>0.24529844644317253</v>
      </c>
      <c r="N445" s="13">
        <f t="shared" si="39"/>
        <v>-1.7547015535568276</v>
      </c>
      <c r="O445" s="15">
        <v>483</v>
      </c>
      <c r="P445" s="16">
        <f t="shared" si="40"/>
        <v>39.493049877350778</v>
      </c>
      <c r="Q445" s="13">
        <f t="shared" si="41"/>
        <v>-60.506950122649222</v>
      </c>
      <c r="R445" s="10"/>
    </row>
    <row r="446" spans="1:18" x14ac:dyDescent="0.25">
      <c r="A446" s="9" t="s">
        <v>2544</v>
      </c>
      <c r="B446" s="9">
        <v>10001649</v>
      </c>
      <c r="C446" s="9" t="s">
        <v>588</v>
      </c>
      <c r="D446" s="9" t="s">
        <v>206</v>
      </c>
      <c r="E446" s="9" t="s">
        <v>589</v>
      </c>
      <c r="F446" s="14">
        <v>1246</v>
      </c>
      <c r="G446" s="14">
        <v>463</v>
      </c>
      <c r="H446" s="14">
        <v>783</v>
      </c>
      <c r="I446" s="15">
        <v>435</v>
      </c>
      <c r="J446" s="16">
        <f t="shared" si="36"/>
        <v>34.911717495987162</v>
      </c>
      <c r="K446" s="12">
        <f t="shared" si="37"/>
        <v>-86.088282504012838</v>
      </c>
      <c r="L446" s="15">
        <v>0</v>
      </c>
      <c r="M446" s="16">
        <f t="shared" si="38"/>
        <v>0</v>
      </c>
      <c r="N446" s="13">
        <f t="shared" si="39"/>
        <v>-2</v>
      </c>
      <c r="O446" s="15">
        <v>521</v>
      </c>
      <c r="P446" s="16">
        <f t="shared" si="40"/>
        <v>41.813804173354733</v>
      </c>
      <c r="Q446" s="13">
        <f t="shared" si="41"/>
        <v>-58.186195826645267</v>
      </c>
      <c r="R446" s="10"/>
    </row>
    <row r="447" spans="1:18" x14ac:dyDescent="0.25">
      <c r="A447" s="9" t="s">
        <v>2544</v>
      </c>
      <c r="B447" s="9">
        <v>801400006</v>
      </c>
      <c r="C447" s="9" t="s">
        <v>593</v>
      </c>
      <c r="D447" s="9" t="s">
        <v>594</v>
      </c>
      <c r="E447" s="9" t="s">
        <v>571</v>
      </c>
      <c r="F447" s="14">
        <v>1941</v>
      </c>
      <c r="G447" s="14">
        <v>877</v>
      </c>
      <c r="H447" s="14">
        <v>1064</v>
      </c>
      <c r="I447" s="15">
        <v>1456</v>
      </c>
      <c r="J447" s="16">
        <f t="shared" si="36"/>
        <v>75.012879958784126</v>
      </c>
      <c r="K447" s="12">
        <f t="shared" si="37"/>
        <v>-45.987120041215874</v>
      </c>
      <c r="L447" s="15">
        <v>32</v>
      </c>
      <c r="M447" s="16">
        <f t="shared" si="38"/>
        <v>1.6486347243688821</v>
      </c>
      <c r="N447" s="13">
        <f t="shared" si="39"/>
        <v>-0.35136527563111786</v>
      </c>
      <c r="O447" s="15">
        <v>819</v>
      </c>
      <c r="P447" s="16">
        <f t="shared" si="40"/>
        <v>42.194744976816075</v>
      </c>
      <c r="Q447" s="13">
        <f t="shared" si="41"/>
        <v>-57.805255023183925</v>
      </c>
      <c r="R447" s="10"/>
    </row>
    <row r="448" spans="1:18" x14ac:dyDescent="0.25">
      <c r="A448" s="9" t="s">
        <v>2544</v>
      </c>
      <c r="B448" s="9">
        <v>19677408</v>
      </c>
      <c r="C448" s="9" t="s">
        <v>595</v>
      </c>
      <c r="D448" s="9" t="s">
        <v>231</v>
      </c>
      <c r="E448" s="9" t="s">
        <v>596</v>
      </c>
      <c r="F448" s="14">
        <v>1662</v>
      </c>
      <c r="G448" s="14">
        <v>54</v>
      </c>
      <c r="H448" s="14">
        <v>1608</v>
      </c>
      <c r="I448" s="15">
        <v>1638</v>
      </c>
      <c r="J448" s="16">
        <f t="shared" si="36"/>
        <v>98.555956678700369</v>
      </c>
      <c r="K448" s="12">
        <f t="shared" si="37"/>
        <v>-22.444043321299631</v>
      </c>
      <c r="L448" s="15">
        <v>9</v>
      </c>
      <c r="M448" s="16">
        <f t="shared" si="38"/>
        <v>0.54151624548736454</v>
      </c>
      <c r="N448" s="13">
        <f t="shared" si="39"/>
        <v>-1.4584837545126355</v>
      </c>
      <c r="O448" s="15">
        <v>703</v>
      </c>
      <c r="P448" s="16">
        <f t="shared" si="40"/>
        <v>42.298435619735258</v>
      </c>
      <c r="Q448" s="13">
        <f t="shared" si="41"/>
        <v>-57.701564380264742</v>
      </c>
      <c r="R448" s="10"/>
    </row>
    <row r="449" spans="1:18" x14ac:dyDescent="0.25">
      <c r="A449" s="9" t="s">
        <v>2544</v>
      </c>
      <c r="B449" s="9">
        <v>19375415</v>
      </c>
      <c r="C449" s="9" t="s">
        <v>604</v>
      </c>
      <c r="D449" s="9" t="s">
        <v>382</v>
      </c>
      <c r="E449" s="9" t="s">
        <v>605</v>
      </c>
      <c r="F449" s="14">
        <v>1602</v>
      </c>
      <c r="G449" s="14">
        <v>32</v>
      </c>
      <c r="H449" s="14">
        <v>1570</v>
      </c>
      <c r="I449" s="15">
        <v>556</v>
      </c>
      <c r="J449" s="16">
        <f t="shared" si="36"/>
        <v>34.706616729088644</v>
      </c>
      <c r="K449" s="12">
        <f t="shared" si="37"/>
        <v>-86.293383270911363</v>
      </c>
      <c r="L449" s="15">
        <v>18</v>
      </c>
      <c r="M449" s="16">
        <f t="shared" si="38"/>
        <v>1.1235955056179776</v>
      </c>
      <c r="N449" s="13">
        <f t="shared" si="39"/>
        <v>-0.87640449438202239</v>
      </c>
      <c r="O449" s="15">
        <v>689</v>
      </c>
      <c r="P449" s="16">
        <f t="shared" si="40"/>
        <v>43.008739076154804</v>
      </c>
      <c r="Q449" s="13">
        <f t="shared" si="41"/>
        <v>-56.991260923845196</v>
      </c>
      <c r="R449" s="10"/>
    </row>
    <row r="450" spans="1:18" x14ac:dyDescent="0.25">
      <c r="A450" s="9" t="s">
        <v>2544</v>
      </c>
      <c r="B450" s="9">
        <v>130075407</v>
      </c>
      <c r="C450" s="9" t="s">
        <v>607</v>
      </c>
      <c r="D450" s="9" t="s">
        <v>110</v>
      </c>
      <c r="E450" s="9" t="s">
        <v>608</v>
      </c>
      <c r="F450" s="14">
        <v>1252</v>
      </c>
      <c r="G450" s="14">
        <v>0</v>
      </c>
      <c r="H450" s="14">
        <v>1252</v>
      </c>
      <c r="I450" s="15">
        <v>1312</v>
      </c>
      <c r="J450" s="16">
        <f t="shared" si="36"/>
        <v>104.79233226837061</v>
      </c>
      <c r="K450" s="12">
        <f t="shared" si="37"/>
        <v>-16.207667731629385</v>
      </c>
      <c r="L450" s="15">
        <v>20</v>
      </c>
      <c r="M450" s="16">
        <f t="shared" si="38"/>
        <v>1.5974440894568689</v>
      </c>
      <c r="N450" s="13">
        <f t="shared" si="39"/>
        <v>-0.40255591054313111</v>
      </c>
      <c r="O450" s="15">
        <v>541</v>
      </c>
      <c r="P450" s="16">
        <f t="shared" si="40"/>
        <v>43.210862619808303</v>
      </c>
      <c r="Q450" s="13">
        <f t="shared" si="41"/>
        <v>-56.789137380191697</v>
      </c>
      <c r="R450" s="10"/>
    </row>
    <row r="451" spans="1:18" x14ac:dyDescent="0.25">
      <c r="A451" s="9" t="s">
        <v>2544</v>
      </c>
      <c r="B451" s="9">
        <v>10077417</v>
      </c>
      <c r="C451" s="9" t="s">
        <v>609</v>
      </c>
      <c r="D451" s="9" t="s">
        <v>82</v>
      </c>
      <c r="E451" s="9" t="s">
        <v>610</v>
      </c>
      <c r="F451" s="14">
        <v>1433</v>
      </c>
      <c r="G451" s="14">
        <v>8</v>
      </c>
      <c r="H451" s="14">
        <v>1425</v>
      </c>
      <c r="I451" s="15">
        <v>541</v>
      </c>
      <c r="J451" s="16">
        <f t="shared" si="36"/>
        <v>37.752965806001399</v>
      </c>
      <c r="K451" s="12">
        <f t="shared" si="37"/>
        <v>-83.247034193998601</v>
      </c>
      <c r="L451" s="15">
        <v>51</v>
      </c>
      <c r="M451" s="16">
        <f t="shared" si="38"/>
        <v>3.558967201674808</v>
      </c>
      <c r="N451" s="13">
        <f t="shared" si="39"/>
        <v>1.558967201674808</v>
      </c>
      <c r="O451" s="15">
        <v>622</v>
      </c>
      <c r="P451" s="16">
        <f t="shared" si="40"/>
        <v>43.405443126308448</v>
      </c>
      <c r="Q451" s="13">
        <f t="shared" si="41"/>
        <v>-56.594556873691552</v>
      </c>
      <c r="R451" s="10"/>
    </row>
    <row r="452" spans="1:18" x14ac:dyDescent="0.25">
      <c r="A452" s="9" t="s">
        <v>2544</v>
      </c>
      <c r="B452" s="9">
        <v>10001575</v>
      </c>
      <c r="C452" s="9" t="s">
        <v>616</v>
      </c>
      <c r="D452" s="9" t="s">
        <v>211</v>
      </c>
      <c r="E452" s="9" t="s">
        <v>617</v>
      </c>
      <c r="F452" s="14">
        <v>1289</v>
      </c>
      <c r="G452" s="14">
        <v>0</v>
      </c>
      <c r="H452" s="14">
        <v>1289</v>
      </c>
      <c r="I452" s="15">
        <v>1171</v>
      </c>
      <c r="J452" s="16">
        <f t="shared" si="36"/>
        <v>90.845616757176103</v>
      </c>
      <c r="K452" s="12">
        <f t="shared" si="37"/>
        <v>-30.154383242823897</v>
      </c>
      <c r="L452" s="15">
        <v>3</v>
      </c>
      <c r="M452" s="16">
        <f t="shared" si="38"/>
        <v>0.23273855702094648</v>
      </c>
      <c r="N452" s="13">
        <f t="shared" si="39"/>
        <v>-1.7672614429790534</v>
      </c>
      <c r="O452" s="15">
        <v>575</v>
      </c>
      <c r="P452" s="16">
        <f t="shared" si="40"/>
        <v>44.608223429014743</v>
      </c>
      <c r="Q452" s="13">
        <f t="shared" si="41"/>
        <v>-55.391776570985257</v>
      </c>
      <c r="R452" s="10"/>
    </row>
    <row r="453" spans="1:18" x14ac:dyDescent="0.25">
      <c r="A453" s="9" t="s">
        <v>2544</v>
      </c>
      <c r="B453" s="9">
        <v>10000476</v>
      </c>
      <c r="C453" s="9" t="s">
        <v>622</v>
      </c>
      <c r="D453" s="9" t="s">
        <v>35</v>
      </c>
      <c r="E453" s="9" t="s">
        <v>623</v>
      </c>
      <c r="F453" s="14">
        <v>882</v>
      </c>
      <c r="G453" s="14">
        <v>0</v>
      </c>
      <c r="H453" s="14">
        <v>882</v>
      </c>
      <c r="I453" s="15">
        <v>525</v>
      </c>
      <c r="J453" s="16">
        <f t="shared" si="36"/>
        <v>59.523809523809526</v>
      </c>
      <c r="K453" s="12">
        <f t="shared" si="37"/>
        <v>-61.476190476190474</v>
      </c>
      <c r="L453" s="15">
        <v>11</v>
      </c>
      <c r="M453" s="16">
        <f t="shared" si="38"/>
        <v>1.2471655328798186</v>
      </c>
      <c r="N453" s="13">
        <f t="shared" si="39"/>
        <v>-0.75283446712018143</v>
      </c>
      <c r="O453" s="15">
        <v>397</v>
      </c>
      <c r="P453" s="16">
        <f t="shared" si="40"/>
        <v>45.01133786848073</v>
      </c>
      <c r="Q453" s="13">
        <f t="shared" si="41"/>
        <v>-54.98866213151927</v>
      </c>
      <c r="R453" s="10"/>
    </row>
    <row r="454" spans="1:18" x14ac:dyDescent="0.25">
      <c r="A454" s="9" t="s">
        <v>2544</v>
      </c>
      <c r="B454" s="9">
        <v>10001631</v>
      </c>
      <c r="C454" s="9" t="s">
        <v>626</v>
      </c>
      <c r="D454" s="9" t="s">
        <v>183</v>
      </c>
      <c r="E454" s="9" t="s">
        <v>627</v>
      </c>
      <c r="F454" s="14">
        <v>1435</v>
      </c>
      <c r="G454" s="14">
        <v>298</v>
      </c>
      <c r="H454" s="14">
        <v>1137</v>
      </c>
      <c r="I454" s="15">
        <v>1089</v>
      </c>
      <c r="J454" s="16">
        <f t="shared" si="36"/>
        <v>75.888501742160273</v>
      </c>
      <c r="K454" s="12">
        <f t="shared" si="37"/>
        <v>-45.111498257839727</v>
      </c>
      <c r="L454" s="15">
        <v>2</v>
      </c>
      <c r="M454" s="16">
        <f t="shared" si="38"/>
        <v>0.13937282229965156</v>
      </c>
      <c r="N454" s="13">
        <f t="shared" si="39"/>
        <v>-1.8606271777003485</v>
      </c>
      <c r="O454" s="15">
        <v>650</v>
      </c>
      <c r="P454" s="16">
        <f t="shared" si="40"/>
        <v>45.296167247386762</v>
      </c>
      <c r="Q454" s="13">
        <f t="shared" si="41"/>
        <v>-54.703832752613238</v>
      </c>
      <c r="R454" s="10"/>
    </row>
    <row r="455" spans="1:18" x14ac:dyDescent="0.25">
      <c r="A455" s="9" t="s">
        <v>2544</v>
      </c>
      <c r="B455" s="9">
        <v>10000381</v>
      </c>
      <c r="C455" s="9" t="s">
        <v>628</v>
      </c>
      <c r="D455" s="9" t="s">
        <v>629</v>
      </c>
      <c r="E455" s="9" t="s">
        <v>630</v>
      </c>
      <c r="F455" s="14">
        <v>1140</v>
      </c>
      <c r="G455" s="14">
        <v>2</v>
      </c>
      <c r="H455" s="14">
        <v>1138</v>
      </c>
      <c r="I455" s="15">
        <v>644</v>
      </c>
      <c r="J455" s="16">
        <f t="shared" si="36"/>
        <v>56.491228070175438</v>
      </c>
      <c r="K455" s="12">
        <f t="shared" si="37"/>
        <v>-64.508771929824562</v>
      </c>
      <c r="L455" s="15">
        <v>14</v>
      </c>
      <c r="M455" s="16">
        <f t="shared" si="38"/>
        <v>1.2280701754385965</v>
      </c>
      <c r="N455" s="13">
        <f t="shared" si="39"/>
        <v>-0.77192982456140347</v>
      </c>
      <c r="O455" s="15">
        <v>517</v>
      </c>
      <c r="P455" s="16">
        <f t="shared" si="40"/>
        <v>45.350877192982459</v>
      </c>
      <c r="Q455" s="13">
        <f t="shared" si="41"/>
        <v>-54.649122807017541</v>
      </c>
      <c r="R455" s="10"/>
    </row>
    <row r="456" spans="1:18" x14ac:dyDescent="0.25">
      <c r="A456" s="9" t="s">
        <v>2544</v>
      </c>
      <c r="B456" s="9">
        <v>19277427</v>
      </c>
      <c r="C456" s="9" t="s">
        <v>633</v>
      </c>
      <c r="D456" s="9" t="s">
        <v>82</v>
      </c>
      <c r="E456" s="9" t="s">
        <v>634</v>
      </c>
      <c r="F456" s="14">
        <v>1449</v>
      </c>
      <c r="G456" s="14">
        <v>1</v>
      </c>
      <c r="H456" s="14">
        <v>1448</v>
      </c>
      <c r="I456" s="15">
        <v>757</v>
      </c>
      <c r="J456" s="16">
        <f t="shared" si="36"/>
        <v>52.242926155969641</v>
      </c>
      <c r="K456" s="12">
        <f t="shared" si="37"/>
        <v>-68.757073844030359</v>
      </c>
      <c r="L456" s="15">
        <v>22</v>
      </c>
      <c r="M456" s="16">
        <f t="shared" si="38"/>
        <v>1.5182884748102139</v>
      </c>
      <c r="N456" s="13">
        <f t="shared" si="39"/>
        <v>-0.48171152518978611</v>
      </c>
      <c r="O456" s="15">
        <v>659</v>
      </c>
      <c r="P456" s="16">
        <f t="shared" si="40"/>
        <v>45.479641131815043</v>
      </c>
      <c r="Q456" s="13">
        <f t="shared" si="41"/>
        <v>-54.520358868184957</v>
      </c>
      <c r="R456" s="10"/>
    </row>
    <row r="457" spans="1:18" x14ac:dyDescent="0.25">
      <c r="A457" s="9" t="s">
        <v>2544</v>
      </c>
      <c r="B457" s="9">
        <v>10064120</v>
      </c>
      <c r="C457" s="9" t="s">
        <v>47</v>
      </c>
      <c r="D457" s="9" t="s">
        <v>649</v>
      </c>
      <c r="E457" s="9" t="s">
        <v>650</v>
      </c>
      <c r="F457" s="14">
        <v>1538</v>
      </c>
      <c r="G457" s="14">
        <v>76</v>
      </c>
      <c r="H457" s="14">
        <v>1462</v>
      </c>
      <c r="I457" s="15">
        <v>1713</v>
      </c>
      <c r="J457" s="16">
        <f t="shared" ref="J457:J520" si="42">I457/F457*100</f>
        <v>111.37841352405722</v>
      </c>
      <c r="K457" s="12">
        <f t="shared" ref="K457:K520" si="43">J457-121</f>
        <v>-9.6215864759427774</v>
      </c>
      <c r="L457" s="15">
        <v>11</v>
      </c>
      <c r="M457" s="16">
        <f t="shared" ref="M457:M520" si="44">L457/F457*100</f>
        <v>0.71521456436931075</v>
      </c>
      <c r="N457" s="13">
        <f t="shared" ref="N457:N520" si="45">M457-2</f>
        <v>-1.2847854356306891</v>
      </c>
      <c r="O457" s="15">
        <v>714</v>
      </c>
      <c r="P457" s="16">
        <f t="shared" ref="P457:P520" si="46">O457/F457*100</f>
        <v>46.423927178153448</v>
      </c>
      <c r="Q457" s="13">
        <f t="shared" ref="Q457:Q520" si="47">P457-100</f>
        <v>-53.576072821846552</v>
      </c>
      <c r="R457" s="10"/>
    </row>
    <row r="458" spans="1:18" x14ac:dyDescent="0.25">
      <c r="A458" s="9" t="s">
        <v>2544</v>
      </c>
      <c r="B458" s="9">
        <v>10000876</v>
      </c>
      <c r="C458" s="9" t="s">
        <v>654</v>
      </c>
      <c r="D458" s="9" t="s">
        <v>655</v>
      </c>
      <c r="E458" s="9" t="s">
        <v>656</v>
      </c>
      <c r="F458" s="14">
        <v>1272</v>
      </c>
      <c r="G458" s="14">
        <v>85</v>
      </c>
      <c r="H458" s="14">
        <v>1187</v>
      </c>
      <c r="I458" s="15">
        <v>1520</v>
      </c>
      <c r="J458" s="16">
        <f t="shared" si="42"/>
        <v>119.49685534591194</v>
      </c>
      <c r="K458" s="12">
        <f t="shared" si="43"/>
        <v>-1.5031446540880609</v>
      </c>
      <c r="L458" s="15">
        <v>8</v>
      </c>
      <c r="M458" s="16">
        <f t="shared" si="44"/>
        <v>0.62893081761006298</v>
      </c>
      <c r="N458" s="13">
        <f t="shared" si="45"/>
        <v>-1.371069182389937</v>
      </c>
      <c r="O458" s="15">
        <v>591</v>
      </c>
      <c r="P458" s="16">
        <f t="shared" si="46"/>
        <v>46.462264150943398</v>
      </c>
      <c r="Q458" s="13">
        <f t="shared" si="47"/>
        <v>-53.537735849056602</v>
      </c>
      <c r="R458" s="10"/>
    </row>
    <row r="459" spans="1:18" x14ac:dyDescent="0.25">
      <c r="A459" s="9" t="s">
        <v>2544</v>
      </c>
      <c r="B459" s="9">
        <v>19475417</v>
      </c>
      <c r="C459" s="9" t="s">
        <v>664</v>
      </c>
      <c r="D459" s="9" t="s">
        <v>128</v>
      </c>
      <c r="E459" s="9" t="s">
        <v>665</v>
      </c>
      <c r="F459" s="14">
        <v>1966</v>
      </c>
      <c r="G459" s="14">
        <v>489</v>
      </c>
      <c r="H459" s="14">
        <v>1477</v>
      </c>
      <c r="I459" s="15">
        <v>2063</v>
      </c>
      <c r="J459" s="16">
        <f t="shared" si="42"/>
        <v>104.93387589013226</v>
      </c>
      <c r="K459" s="12">
        <f t="shared" si="43"/>
        <v>-16.066124109867744</v>
      </c>
      <c r="L459" s="15">
        <v>0</v>
      </c>
      <c r="M459" s="16">
        <f t="shared" si="44"/>
        <v>0</v>
      </c>
      <c r="N459" s="13">
        <f t="shared" si="45"/>
        <v>-2</v>
      </c>
      <c r="O459" s="15">
        <v>931</v>
      </c>
      <c r="P459" s="16">
        <f t="shared" si="46"/>
        <v>47.355035605289928</v>
      </c>
      <c r="Q459" s="13">
        <f t="shared" si="47"/>
        <v>-52.644964394710072</v>
      </c>
      <c r="R459" s="10"/>
    </row>
    <row r="460" spans="1:18" x14ac:dyDescent="0.25">
      <c r="A460" s="9" t="s">
        <v>2544</v>
      </c>
      <c r="B460" s="9">
        <v>807635202</v>
      </c>
      <c r="C460" s="9" t="s">
        <v>279</v>
      </c>
      <c r="D460" s="9" t="s">
        <v>671</v>
      </c>
      <c r="E460" s="9" t="s">
        <v>672</v>
      </c>
      <c r="F460" s="14">
        <v>2243</v>
      </c>
      <c r="G460" s="14">
        <v>607</v>
      </c>
      <c r="H460" s="14">
        <v>1636</v>
      </c>
      <c r="I460" s="15">
        <v>2847</v>
      </c>
      <c r="J460" s="16">
        <f t="shared" si="42"/>
        <v>126.92822113241195</v>
      </c>
      <c r="K460" s="12">
        <f t="shared" si="43"/>
        <v>5.9282211324119487</v>
      </c>
      <c r="L460" s="15">
        <v>29</v>
      </c>
      <c r="M460" s="16">
        <f t="shared" si="44"/>
        <v>1.2929112795363353</v>
      </c>
      <c r="N460" s="13">
        <f t="shared" si="45"/>
        <v>-0.70708872046366467</v>
      </c>
      <c r="O460" s="15">
        <v>1073</v>
      </c>
      <c r="P460" s="16">
        <f t="shared" si="46"/>
        <v>47.837717342844407</v>
      </c>
      <c r="Q460" s="13">
        <f t="shared" si="47"/>
        <v>-52.162282657155593</v>
      </c>
      <c r="R460" s="10"/>
    </row>
    <row r="461" spans="1:18" x14ac:dyDescent="0.25">
      <c r="A461" s="9" t="s">
        <v>2544</v>
      </c>
      <c r="B461" s="9">
        <v>10040307</v>
      </c>
      <c r="C461" s="9" t="s">
        <v>66</v>
      </c>
      <c r="D461" s="9" t="s">
        <v>581</v>
      </c>
      <c r="E461" s="9" t="s">
        <v>677</v>
      </c>
      <c r="F461" s="14">
        <v>1393</v>
      </c>
      <c r="G461" s="14">
        <v>410</v>
      </c>
      <c r="H461" s="14">
        <v>983</v>
      </c>
      <c r="I461" s="15">
        <v>828</v>
      </c>
      <c r="J461" s="16">
        <f t="shared" si="42"/>
        <v>59.440057430007172</v>
      </c>
      <c r="K461" s="12">
        <f t="shared" si="43"/>
        <v>-61.559942569992828</v>
      </c>
      <c r="L461" s="15">
        <v>10</v>
      </c>
      <c r="M461" s="16">
        <f t="shared" si="44"/>
        <v>0.71787508973438618</v>
      </c>
      <c r="N461" s="13">
        <f t="shared" si="45"/>
        <v>-1.2821249102656138</v>
      </c>
      <c r="O461" s="15">
        <v>670</v>
      </c>
      <c r="P461" s="16">
        <f t="shared" si="46"/>
        <v>48.097631012203877</v>
      </c>
      <c r="Q461" s="13">
        <f t="shared" si="47"/>
        <v>-51.902368987796123</v>
      </c>
      <c r="R461" s="10"/>
    </row>
    <row r="462" spans="1:18" x14ac:dyDescent="0.25">
      <c r="A462" s="9" t="s">
        <v>2544</v>
      </c>
      <c r="B462" s="9">
        <v>19275428</v>
      </c>
      <c r="C462" s="9" t="s">
        <v>687</v>
      </c>
      <c r="D462" s="9" t="s">
        <v>367</v>
      </c>
      <c r="E462" s="9" t="s">
        <v>688</v>
      </c>
      <c r="F462" s="14">
        <v>2187</v>
      </c>
      <c r="G462" s="14">
        <v>615</v>
      </c>
      <c r="H462" s="14">
        <v>1572</v>
      </c>
      <c r="I462" s="15">
        <v>3180</v>
      </c>
      <c r="J462" s="16">
        <f t="shared" si="42"/>
        <v>145.40466392318243</v>
      </c>
      <c r="K462" s="12">
        <f t="shared" si="43"/>
        <v>24.404663923182426</v>
      </c>
      <c r="L462" s="15">
        <v>13</v>
      </c>
      <c r="M462" s="16">
        <f t="shared" si="44"/>
        <v>0.59442158207590301</v>
      </c>
      <c r="N462" s="13">
        <f t="shared" si="45"/>
        <v>-1.4055784179240969</v>
      </c>
      <c r="O462" s="15">
        <v>1061</v>
      </c>
      <c r="P462" s="16">
        <f t="shared" si="46"/>
        <v>48.51394604481024</v>
      </c>
      <c r="Q462" s="13">
        <f t="shared" si="47"/>
        <v>-51.48605395518976</v>
      </c>
      <c r="R462" s="10"/>
    </row>
    <row r="463" spans="1:18" x14ac:dyDescent="0.25">
      <c r="A463" s="9" t="s">
        <v>2544</v>
      </c>
      <c r="B463" s="9">
        <v>10000170</v>
      </c>
      <c r="C463" s="9" t="s">
        <v>689</v>
      </c>
      <c r="D463" s="9" t="s">
        <v>61</v>
      </c>
      <c r="E463" s="9" t="s">
        <v>328</v>
      </c>
      <c r="F463" s="14">
        <v>1719</v>
      </c>
      <c r="G463" s="14">
        <v>478</v>
      </c>
      <c r="H463" s="14">
        <v>1241</v>
      </c>
      <c r="I463" s="15">
        <v>3826</v>
      </c>
      <c r="J463" s="16">
        <f t="shared" si="42"/>
        <v>222.57126236183828</v>
      </c>
      <c r="K463" s="12">
        <f t="shared" si="43"/>
        <v>101.57126236183828</v>
      </c>
      <c r="L463" s="15">
        <v>6</v>
      </c>
      <c r="M463" s="16">
        <f t="shared" si="44"/>
        <v>0.34904013961605584</v>
      </c>
      <c r="N463" s="13">
        <f t="shared" si="45"/>
        <v>-1.6509598603839442</v>
      </c>
      <c r="O463" s="15">
        <v>834</v>
      </c>
      <c r="P463" s="16">
        <f t="shared" si="46"/>
        <v>48.516579406631763</v>
      </c>
      <c r="Q463" s="13">
        <f t="shared" si="47"/>
        <v>-51.483420593368237</v>
      </c>
      <c r="R463" s="10"/>
    </row>
    <row r="464" spans="1:18" x14ac:dyDescent="0.25">
      <c r="A464" s="9" t="s">
        <v>2544</v>
      </c>
      <c r="B464" s="9">
        <v>10001603</v>
      </c>
      <c r="C464" s="9" t="s">
        <v>693</v>
      </c>
      <c r="D464" s="9" t="s">
        <v>694</v>
      </c>
      <c r="E464" s="9" t="s">
        <v>695</v>
      </c>
      <c r="F464" s="14">
        <v>1732</v>
      </c>
      <c r="G464" s="14">
        <v>467</v>
      </c>
      <c r="H464" s="14">
        <v>1265</v>
      </c>
      <c r="I464" s="15">
        <v>1416</v>
      </c>
      <c r="J464" s="16">
        <f t="shared" si="42"/>
        <v>81.755196304849889</v>
      </c>
      <c r="K464" s="12">
        <f t="shared" si="43"/>
        <v>-39.244803695150111</v>
      </c>
      <c r="L464" s="15">
        <v>22</v>
      </c>
      <c r="M464" s="16">
        <f t="shared" si="44"/>
        <v>1.2702078521939952</v>
      </c>
      <c r="N464" s="13">
        <f t="shared" si="45"/>
        <v>-0.72979214780600477</v>
      </c>
      <c r="O464" s="15">
        <v>847</v>
      </c>
      <c r="P464" s="16">
        <f t="shared" si="46"/>
        <v>48.903002309468825</v>
      </c>
      <c r="Q464" s="13">
        <f t="shared" si="47"/>
        <v>-51.096997690531175</v>
      </c>
      <c r="R464" s="10"/>
    </row>
    <row r="465" spans="1:18" x14ac:dyDescent="0.25">
      <c r="A465" s="9" t="s">
        <v>2544</v>
      </c>
      <c r="B465" s="9">
        <v>19177433</v>
      </c>
      <c r="C465" s="9" t="s">
        <v>700</v>
      </c>
      <c r="D465" s="9" t="s">
        <v>701</v>
      </c>
      <c r="E465" s="9" t="s">
        <v>702</v>
      </c>
      <c r="F465" s="14">
        <v>1108</v>
      </c>
      <c r="G465" s="14">
        <v>4</v>
      </c>
      <c r="H465" s="14">
        <v>1104</v>
      </c>
      <c r="I465" s="15">
        <v>866</v>
      </c>
      <c r="J465" s="16">
        <f t="shared" si="42"/>
        <v>78.158844765342963</v>
      </c>
      <c r="K465" s="12">
        <f t="shared" si="43"/>
        <v>-42.841155234657037</v>
      </c>
      <c r="L465" s="15">
        <v>0</v>
      </c>
      <c r="M465" s="16">
        <f t="shared" si="44"/>
        <v>0</v>
      </c>
      <c r="N465" s="13">
        <f t="shared" si="45"/>
        <v>-2</v>
      </c>
      <c r="O465" s="15">
        <v>549</v>
      </c>
      <c r="P465" s="16">
        <f t="shared" si="46"/>
        <v>49.548736462093864</v>
      </c>
      <c r="Q465" s="13">
        <f t="shared" si="47"/>
        <v>-50.451263537906136</v>
      </c>
      <c r="R465" s="10"/>
    </row>
    <row r="466" spans="1:18" x14ac:dyDescent="0.25">
      <c r="A466" s="9" t="s">
        <v>2544</v>
      </c>
      <c r="B466" s="9">
        <v>808400004</v>
      </c>
      <c r="C466" s="9" t="s">
        <v>706</v>
      </c>
      <c r="D466" s="9" t="s">
        <v>568</v>
      </c>
      <c r="E466" s="9" t="s">
        <v>707</v>
      </c>
      <c r="F466" s="14">
        <v>2715</v>
      </c>
      <c r="G466" s="14">
        <v>275</v>
      </c>
      <c r="H466" s="14">
        <v>2440</v>
      </c>
      <c r="I466" s="15">
        <v>6383</v>
      </c>
      <c r="J466" s="16">
        <f t="shared" si="42"/>
        <v>235.1012891344383</v>
      </c>
      <c r="K466" s="12">
        <f t="shared" si="43"/>
        <v>114.1012891344383</v>
      </c>
      <c r="L466" s="15">
        <v>266</v>
      </c>
      <c r="M466" s="16">
        <f t="shared" si="44"/>
        <v>9.7974217311233893</v>
      </c>
      <c r="N466" s="13">
        <f t="shared" si="45"/>
        <v>7.7974217311233893</v>
      </c>
      <c r="O466" s="15">
        <v>1350</v>
      </c>
      <c r="P466" s="16">
        <f t="shared" si="46"/>
        <v>49.723756906077348</v>
      </c>
      <c r="Q466" s="13">
        <f t="shared" si="47"/>
        <v>-50.276243093922652</v>
      </c>
      <c r="R466" s="10"/>
    </row>
    <row r="467" spans="1:18" x14ac:dyDescent="0.25">
      <c r="A467" s="9" t="s">
        <v>2544</v>
      </c>
      <c r="B467" s="9">
        <v>19377435</v>
      </c>
      <c r="C467" s="9" t="s">
        <v>708</v>
      </c>
      <c r="D467" s="9" t="s">
        <v>206</v>
      </c>
      <c r="E467" s="9" t="s">
        <v>709</v>
      </c>
      <c r="F467" s="14">
        <v>1713</v>
      </c>
      <c r="G467" s="14">
        <v>358</v>
      </c>
      <c r="H467" s="14">
        <v>1355</v>
      </c>
      <c r="I467" s="15">
        <v>2138</v>
      </c>
      <c r="J467" s="16">
        <f t="shared" si="42"/>
        <v>124.810274372446</v>
      </c>
      <c r="K467" s="12">
        <f t="shared" si="43"/>
        <v>3.8102743724460026</v>
      </c>
      <c r="L467" s="15">
        <v>76</v>
      </c>
      <c r="M467" s="16">
        <f t="shared" si="44"/>
        <v>4.4366608289550493</v>
      </c>
      <c r="N467" s="13">
        <f t="shared" si="45"/>
        <v>2.4366608289550493</v>
      </c>
      <c r="O467" s="15">
        <v>854</v>
      </c>
      <c r="P467" s="16">
        <f t="shared" si="46"/>
        <v>49.854057209573845</v>
      </c>
      <c r="Q467" s="13">
        <f t="shared" si="47"/>
        <v>-50.145942790426155</v>
      </c>
      <c r="R467" s="10"/>
    </row>
    <row r="468" spans="1:18" x14ac:dyDescent="0.25">
      <c r="A468" s="9" t="s">
        <v>2544</v>
      </c>
      <c r="B468" s="9">
        <v>10001593</v>
      </c>
      <c r="C468" s="9" t="s">
        <v>710</v>
      </c>
      <c r="D468" s="9" t="s">
        <v>711</v>
      </c>
      <c r="E468" s="9" t="s">
        <v>712</v>
      </c>
      <c r="F468" s="14">
        <v>1106</v>
      </c>
      <c r="G468" s="14">
        <v>2</v>
      </c>
      <c r="H468" s="14">
        <v>1104</v>
      </c>
      <c r="I468" s="15">
        <v>1428</v>
      </c>
      <c r="J468" s="16">
        <f t="shared" si="42"/>
        <v>129.1139240506329</v>
      </c>
      <c r="K468" s="12">
        <f t="shared" si="43"/>
        <v>8.1139240506329031</v>
      </c>
      <c r="L468" s="15">
        <v>11</v>
      </c>
      <c r="M468" s="16">
        <f t="shared" si="44"/>
        <v>0.99457504520795659</v>
      </c>
      <c r="N468" s="13">
        <f t="shared" si="45"/>
        <v>-1.0054249547920433</v>
      </c>
      <c r="O468" s="15">
        <v>553</v>
      </c>
      <c r="P468" s="16">
        <f t="shared" si="46"/>
        <v>50</v>
      </c>
      <c r="Q468" s="13">
        <f t="shared" si="47"/>
        <v>-50</v>
      </c>
      <c r="R468" s="10"/>
    </row>
    <row r="469" spans="1:18" x14ac:dyDescent="0.25">
      <c r="A469" s="9" t="s">
        <v>2544</v>
      </c>
      <c r="B469" s="9">
        <v>801000021</v>
      </c>
      <c r="C469" s="9" t="s">
        <v>713</v>
      </c>
      <c r="D469" s="9" t="s">
        <v>714</v>
      </c>
      <c r="E469" s="9" t="s">
        <v>715</v>
      </c>
      <c r="F469" s="14">
        <v>1563</v>
      </c>
      <c r="G469" s="14">
        <v>11</v>
      </c>
      <c r="H469" s="14">
        <v>1552</v>
      </c>
      <c r="I469" s="15">
        <v>1235</v>
      </c>
      <c r="J469" s="16">
        <f t="shared" si="42"/>
        <v>79.014715291106839</v>
      </c>
      <c r="K469" s="12">
        <f t="shared" si="43"/>
        <v>-41.985284708893161</v>
      </c>
      <c r="L469" s="15">
        <v>9</v>
      </c>
      <c r="M469" s="16">
        <f t="shared" si="44"/>
        <v>0.57581573896353166</v>
      </c>
      <c r="N469" s="13">
        <f t="shared" si="45"/>
        <v>-1.4241842610364683</v>
      </c>
      <c r="O469" s="15">
        <v>791</v>
      </c>
      <c r="P469" s="16">
        <f t="shared" si="46"/>
        <v>50.60780550223928</v>
      </c>
      <c r="Q469" s="13">
        <f t="shared" si="47"/>
        <v>-49.39219449776072</v>
      </c>
      <c r="R469" s="10"/>
    </row>
    <row r="470" spans="1:18" x14ac:dyDescent="0.25">
      <c r="A470" s="9" t="s">
        <v>2544</v>
      </c>
      <c r="B470" s="9">
        <v>10000364</v>
      </c>
      <c r="C470" s="9" t="s">
        <v>722</v>
      </c>
      <c r="D470" s="9" t="s">
        <v>48</v>
      </c>
      <c r="E470" s="9" t="s">
        <v>723</v>
      </c>
      <c r="F470" s="14">
        <v>1439</v>
      </c>
      <c r="G470" s="14">
        <v>1</v>
      </c>
      <c r="H470" s="14">
        <v>1438</v>
      </c>
      <c r="I470" s="15">
        <v>733</v>
      </c>
      <c r="J470" s="16">
        <f t="shared" si="42"/>
        <v>50.93815149409312</v>
      </c>
      <c r="K470" s="12">
        <f t="shared" si="43"/>
        <v>-70.06184850590688</v>
      </c>
      <c r="L470" s="15">
        <v>59</v>
      </c>
      <c r="M470" s="16">
        <f t="shared" si="44"/>
        <v>4.1000694927032661</v>
      </c>
      <c r="N470" s="13">
        <f t="shared" si="45"/>
        <v>2.1000694927032661</v>
      </c>
      <c r="O470" s="15">
        <v>735</v>
      </c>
      <c r="P470" s="16">
        <f t="shared" si="46"/>
        <v>51.077136900625433</v>
      </c>
      <c r="Q470" s="13">
        <f t="shared" si="47"/>
        <v>-48.922863099374567</v>
      </c>
      <c r="R470" s="10"/>
    </row>
    <row r="471" spans="1:18" x14ac:dyDescent="0.25">
      <c r="A471" s="9" t="s">
        <v>2544</v>
      </c>
      <c r="B471" s="9">
        <v>801600061</v>
      </c>
      <c r="C471" s="9" t="s">
        <v>726</v>
      </c>
      <c r="D471" s="9" t="s">
        <v>385</v>
      </c>
      <c r="E471" s="9" t="s">
        <v>397</v>
      </c>
      <c r="F471" s="14">
        <v>1420</v>
      </c>
      <c r="G471" s="14">
        <v>159</v>
      </c>
      <c r="H471" s="14">
        <v>1261</v>
      </c>
      <c r="I471" s="15">
        <v>2310</v>
      </c>
      <c r="J471" s="16">
        <f t="shared" si="42"/>
        <v>162.67605633802816</v>
      </c>
      <c r="K471" s="12">
        <f t="shared" si="43"/>
        <v>41.676056338028161</v>
      </c>
      <c r="L471" s="15">
        <v>0</v>
      </c>
      <c r="M471" s="16">
        <f t="shared" si="44"/>
        <v>0</v>
      </c>
      <c r="N471" s="13">
        <f t="shared" si="45"/>
        <v>-2</v>
      </c>
      <c r="O471" s="15">
        <v>727</v>
      </c>
      <c r="P471" s="16">
        <f t="shared" si="46"/>
        <v>51.197183098591545</v>
      </c>
      <c r="Q471" s="13">
        <f t="shared" si="47"/>
        <v>-48.802816901408455</v>
      </c>
      <c r="R471" s="10"/>
    </row>
    <row r="472" spans="1:18" x14ac:dyDescent="0.25">
      <c r="A472" s="9" t="s">
        <v>2544</v>
      </c>
      <c r="B472" s="9">
        <v>10001305</v>
      </c>
      <c r="C472" s="9" t="s">
        <v>729</v>
      </c>
      <c r="D472" s="9" t="s">
        <v>385</v>
      </c>
      <c r="E472" s="9" t="s">
        <v>730</v>
      </c>
      <c r="F472" s="14">
        <v>1786</v>
      </c>
      <c r="G472" s="14">
        <v>404</v>
      </c>
      <c r="H472" s="14">
        <v>1382</v>
      </c>
      <c r="I472" s="15">
        <v>1667</v>
      </c>
      <c r="J472" s="16">
        <f t="shared" si="42"/>
        <v>93.337066069428886</v>
      </c>
      <c r="K472" s="12">
        <f t="shared" si="43"/>
        <v>-27.662933930571114</v>
      </c>
      <c r="L472" s="15">
        <v>17</v>
      </c>
      <c r="M472" s="16">
        <f t="shared" si="44"/>
        <v>0.95184770436730126</v>
      </c>
      <c r="N472" s="13">
        <f t="shared" si="45"/>
        <v>-1.0481522956326987</v>
      </c>
      <c r="O472" s="15">
        <v>920</v>
      </c>
      <c r="P472" s="16">
        <f t="shared" si="46"/>
        <v>51.51175811870101</v>
      </c>
      <c r="Q472" s="13">
        <f t="shared" si="47"/>
        <v>-48.48824188129899</v>
      </c>
      <c r="R472" s="10"/>
    </row>
    <row r="473" spans="1:18" x14ac:dyDescent="0.25">
      <c r="A473" s="9" t="s">
        <v>2544</v>
      </c>
      <c r="B473" s="9">
        <v>19275414</v>
      </c>
      <c r="C473" s="9" t="s">
        <v>737</v>
      </c>
      <c r="D473" s="9" t="s">
        <v>231</v>
      </c>
      <c r="E473" s="9" t="s">
        <v>738</v>
      </c>
      <c r="F473" s="14">
        <v>1570</v>
      </c>
      <c r="G473" s="14">
        <v>133</v>
      </c>
      <c r="H473" s="14">
        <v>1437</v>
      </c>
      <c r="I473" s="15">
        <v>1994</v>
      </c>
      <c r="J473" s="16">
        <f t="shared" si="42"/>
        <v>127.00636942675159</v>
      </c>
      <c r="K473" s="12">
        <f t="shared" si="43"/>
        <v>6.0063694267515899</v>
      </c>
      <c r="L473" s="15">
        <v>51</v>
      </c>
      <c r="M473" s="16">
        <f t="shared" si="44"/>
        <v>3.2484076433121021</v>
      </c>
      <c r="N473" s="13">
        <f t="shared" si="45"/>
        <v>1.2484076433121021</v>
      </c>
      <c r="O473" s="15">
        <v>816</v>
      </c>
      <c r="P473" s="16">
        <f t="shared" si="46"/>
        <v>51.974522292993633</v>
      </c>
      <c r="Q473" s="13">
        <f t="shared" si="47"/>
        <v>-48.025477707006367</v>
      </c>
      <c r="R473" s="10"/>
    </row>
    <row r="474" spans="1:18" x14ac:dyDescent="0.25">
      <c r="A474" s="9" t="s">
        <v>2544</v>
      </c>
      <c r="B474" s="9">
        <v>800600007</v>
      </c>
      <c r="C474" s="9" t="s">
        <v>741</v>
      </c>
      <c r="D474" s="9" t="s">
        <v>24</v>
      </c>
      <c r="E474" s="9" t="s">
        <v>742</v>
      </c>
      <c r="F474" s="14">
        <v>1494</v>
      </c>
      <c r="G474" s="14">
        <v>315</v>
      </c>
      <c r="H474" s="14">
        <v>1179</v>
      </c>
      <c r="I474" s="15">
        <v>2026</v>
      </c>
      <c r="J474" s="16">
        <f t="shared" si="42"/>
        <v>135.6091030789826</v>
      </c>
      <c r="K474" s="12">
        <f t="shared" si="43"/>
        <v>14.609103078982599</v>
      </c>
      <c r="L474" s="15">
        <v>33</v>
      </c>
      <c r="M474" s="16">
        <f t="shared" si="44"/>
        <v>2.2088353413654618</v>
      </c>
      <c r="N474" s="13">
        <f t="shared" si="45"/>
        <v>0.20883534136546178</v>
      </c>
      <c r="O474" s="15">
        <v>782</v>
      </c>
      <c r="P474" s="16">
        <f t="shared" si="46"/>
        <v>52.342704149933063</v>
      </c>
      <c r="Q474" s="13">
        <f t="shared" si="47"/>
        <v>-47.657295850066937</v>
      </c>
      <c r="R474" s="10"/>
    </row>
    <row r="475" spans="1:18" x14ac:dyDescent="0.25">
      <c r="A475" s="9" t="s">
        <v>2544</v>
      </c>
      <c r="B475" s="9">
        <v>809600006</v>
      </c>
      <c r="C475" s="9" t="s">
        <v>743</v>
      </c>
      <c r="D475" s="9" t="s">
        <v>385</v>
      </c>
      <c r="E475" s="9" t="s">
        <v>744</v>
      </c>
      <c r="F475" s="14">
        <v>2550</v>
      </c>
      <c r="G475" s="14">
        <v>793</v>
      </c>
      <c r="H475" s="14">
        <v>1757</v>
      </c>
      <c r="I475" s="15">
        <v>2938</v>
      </c>
      <c r="J475" s="16">
        <f t="shared" si="42"/>
        <v>115.21568627450979</v>
      </c>
      <c r="K475" s="12">
        <f t="shared" si="43"/>
        <v>-5.7843137254902075</v>
      </c>
      <c r="L475" s="15">
        <v>110</v>
      </c>
      <c r="M475" s="16">
        <f t="shared" si="44"/>
        <v>4.3137254901960782</v>
      </c>
      <c r="N475" s="13">
        <f t="shared" si="45"/>
        <v>2.3137254901960782</v>
      </c>
      <c r="O475" s="15">
        <v>1335</v>
      </c>
      <c r="P475" s="16">
        <f t="shared" si="46"/>
        <v>52.352941176470594</v>
      </c>
      <c r="Q475" s="13">
        <f t="shared" si="47"/>
        <v>-47.647058823529406</v>
      </c>
      <c r="R475" s="10"/>
    </row>
    <row r="476" spans="1:18" x14ac:dyDescent="0.25">
      <c r="A476" s="9" t="s">
        <v>2544</v>
      </c>
      <c r="B476" s="9">
        <v>19575432</v>
      </c>
      <c r="C476" s="9" t="s">
        <v>745</v>
      </c>
      <c r="D476" s="9" t="s">
        <v>206</v>
      </c>
      <c r="E476" s="9" t="s">
        <v>746</v>
      </c>
      <c r="F476" s="14">
        <v>1168</v>
      </c>
      <c r="G476" s="14">
        <v>7</v>
      </c>
      <c r="H476" s="14">
        <v>1161</v>
      </c>
      <c r="I476" s="15">
        <v>929</v>
      </c>
      <c r="J476" s="16">
        <f t="shared" si="42"/>
        <v>79.537671232876718</v>
      </c>
      <c r="K476" s="12">
        <f t="shared" si="43"/>
        <v>-41.462328767123282</v>
      </c>
      <c r="L476" s="15">
        <v>54</v>
      </c>
      <c r="M476" s="16">
        <f t="shared" si="44"/>
        <v>4.6232876712328768</v>
      </c>
      <c r="N476" s="13">
        <f t="shared" si="45"/>
        <v>2.6232876712328768</v>
      </c>
      <c r="O476" s="15">
        <v>612</v>
      </c>
      <c r="P476" s="16">
        <f t="shared" si="46"/>
        <v>52.397260273972599</v>
      </c>
      <c r="Q476" s="13">
        <f t="shared" si="47"/>
        <v>-47.602739726027401</v>
      </c>
      <c r="R476" s="10"/>
    </row>
    <row r="477" spans="1:18" x14ac:dyDescent="0.25">
      <c r="A477" s="9" t="s">
        <v>2544</v>
      </c>
      <c r="B477" s="9">
        <v>19275423</v>
      </c>
      <c r="C477" s="9" t="s">
        <v>751</v>
      </c>
      <c r="D477" s="9" t="s">
        <v>655</v>
      </c>
      <c r="E477" s="9" t="s">
        <v>752</v>
      </c>
      <c r="F477" s="14">
        <v>1265</v>
      </c>
      <c r="G477" s="14">
        <v>89</v>
      </c>
      <c r="H477" s="14">
        <v>1176</v>
      </c>
      <c r="I477" s="15">
        <v>1667</v>
      </c>
      <c r="J477" s="16">
        <f t="shared" si="42"/>
        <v>131.77865612648222</v>
      </c>
      <c r="K477" s="12">
        <f t="shared" si="43"/>
        <v>10.778656126482218</v>
      </c>
      <c r="L477" s="15">
        <v>43</v>
      </c>
      <c r="M477" s="16">
        <f t="shared" si="44"/>
        <v>3.3992094861660078</v>
      </c>
      <c r="N477" s="13">
        <f t="shared" si="45"/>
        <v>1.3992094861660078</v>
      </c>
      <c r="O477" s="15">
        <v>665</v>
      </c>
      <c r="P477" s="16">
        <f t="shared" si="46"/>
        <v>52.569169960474305</v>
      </c>
      <c r="Q477" s="13">
        <f t="shared" si="47"/>
        <v>-47.430830039525695</v>
      </c>
      <c r="R477" s="10"/>
    </row>
    <row r="478" spans="1:18" x14ac:dyDescent="0.25">
      <c r="A478" s="9" t="s">
        <v>2544</v>
      </c>
      <c r="B478" s="9">
        <v>10000288</v>
      </c>
      <c r="C478" s="9" t="s">
        <v>755</v>
      </c>
      <c r="D478" s="9" t="s">
        <v>711</v>
      </c>
      <c r="E478" s="9" t="s">
        <v>756</v>
      </c>
      <c r="F478" s="14">
        <v>1610</v>
      </c>
      <c r="G478" s="14">
        <v>189</v>
      </c>
      <c r="H478" s="14">
        <v>1421</v>
      </c>
      <c r="I478" s="15">
        <v>1397</v>
      </c>
      <c r="J478" s="16">
        <f t="shared" si="42"/>
        <v>86.770186335403736</v>
      </c>
      <c r="K478" s="12">
        <f t="shared" si="43"/>
        <v>-34.229813664596264</v>
      </c>
      <c r="L478" s="15">
        <v>4</v>
      </c>
      <c r="M478" s="16">
        <f t="shared" si="44"/>
        <v>0.2484472049689441</v>
      </c>
      <c r="N478" s="13">
        <f t="shared" si="45"/>
        <v>-1.7515527950310559</v>
      </c>
      <c r="O478" s="15">
        <v>848</v>
      </c>
      <c r="P478" s="16">
        <f t="shared" si="46"/>
        <v>52.670807453416145</v>
      </c>
      <c r="Q478" s="13">
        <f t="shared" si="47"/>
        <v>-47.329192546583855</v>
      </c>
      <c r="R478" s="10"/>
    </row>
    <row r="479" spans="1:18" x14ac:dyDescent="0.25">
      <c r="A479" s="9" t="s">
        <v>2544</v>
      </c>
      <c r="B479" s="9">
        <v>19577414</v>
      </c>
      <c r="C479" s="9" t="s">
        <v>757</v>
      </c>
      <c r="D479" s="9" t="s">
        <v>293</v>
      </c>
      <c r="E479" s="9" t="s">
        <v>758</v>
      </c>
      <c r="F479" s="14">
        <v>1013</v>
      </c>
      <c r="G479" s="14">
        <v>0</v>
      </c>
      <c r="H479" s="14">
        <v>1013</v>
      </c>
      <c r="I479" s="15">
        <v>989</v>
      </c>
      <c r="J479" s="16">
        <f t="shared" si="42"/>
        <v>97.630799605133262</v>
      </c>
      <c r="K479" s="12">
        <f t="shared" si="43"/>
        <v>-23.369200394866738</v>
      </c>
      <c r="L479" s="15">
        <v>8</v>
      </c>
      <c r="M479" s="16">
        <f t="shared" si="44"/>
        <v>0.78973346495557739</v>
      </c>
      <c r="N479" s="13">
        <f t="shared" si="45"/>
        <v>-1.2102665350444226</v>
      </c>
      <c r="O479" s="15">
        <v>534</v>
      </c>
      <c r="P479" s="16">
        <f t="shared" si="46"/>
        <v>52.714708785784801</v>
      </c>
      <c r="Q479" s="13">
        <f t="shared" si="47"/>
        <v>-47.285291214215199</v>
      </c>
      <c r="R479" s="10"/>
    </row>
    <row r="480" spans="1:18" x14ac:dyDescent="0.25">
      <c r="A480" s="9" t="s">
        <v>2544</v>
      </c>
      <c r="B480" s="9">
        <v>19375440</v>
      </c>
      <c r="C480" s="9" t="s">
        <v>763</v>
      </c>
      <c r="D480" s="9" t="s">
        <v>764</v>
      </c>
      <c r="E480" s="9" t="s">
        <v>765</v>
      </c>
      <c r="F480" s="14">
        <v>2167</v>
      </c>
      <c r="G480" s="14">
        <v>619</v>
      </c>
      <c r="H480" s="14">
        <v>1548</v>
      </c>
      <c r="I480" s="15">
        <v>2896</v>
      </c>
      <c r="J480" s="16">
        <f t="shared" si="42"/>
        <v>133.64097831102907</v>
      </c>
      <c r="K480" s="12">
        <f t="shared" si="43"/>
        <v>12.640978311029073</v>
      </c>
      <c r="L480" s="15">
        <v>12</v>
      </c>
      <c r="M480" s="16">
        <f t="shared" si="44"/>
        <v>0.55376095985233043</v>
      </c>
      <c r="N480" s="13">
        <f t="shared" si="45"/>
        <v>-1.4462390401476695</v>
      </c>
      <c r="O480" s="15">
        <v>1154</v>
      </c>
      <c r="P480" s="16">
        <f t="shared" si="46"/>
        <v>53.253345639132441</v>
      </c>
      <c r="Q480" s="13">
        <f t="shared" si="47"/>
        <v>-46.746654360867559</v>
      </c>
      <c r="R480" s="10"/>
    </row>
    <row r="481" spans="1:18" x14ac:dyDescent="0.25">
      <c r="A481" s="9" t="s">
        <v>2544</v>
      </c>
      <c r="B481" s="9">
        <v>10000327</v>
      </c>
      <c r="C481" s="9" t="s">
        <v>766</v>
      </c>
      <c r="D481" s="9" t="s">
        <v>116</v>
      </c>
      <c r="E481" s="9" t="s">
        <v>767</v>
      </c>
      <c r="F481" s="14">
        <v>1560</v>
      </c>
      <c r="G481" s="14">
        <v>220</v>
      </c>
      <c r="H481" s="14">
        <v>1340</v>
      </c>
      <c r="I481" s="15">
        <v>1698</v>
      </c>
      <c r="J481" s="16">
        <f t="shared" si="42"/>
        <v>108.84615384615384</v>
      </c>
      <c r="K481" s="12">
        <f t="shared" si="43"/>
        <v>-12.15384615384616</v>
      </c>
      <c r="L481" s="15">
        <v>11</v>
      </c>
      <c r="M481" s="16">
        <f t="shared" si="44"/>
        <v>0.70512820512820518</v>
      </c>
      <c r="N481" s="13">
        <f t="shared" si="45"/>
        <v>-1.2948717948717947</v>
      </c>
      <c r="O481" s="15">
        <v>831</v>
      </c>
      <c r="P481" s="16">
        <f t="shared" si="46"/>
        <v>53.269230769230766</v>
      </c>
      <c r="Q481" s="13">
        <f t="shared" si="47"/>
        <v>-46.730769230769234</v>
      </c>
      <c r="R481" s="10"/>
    </row>
    <row r="482" spans="1:18" x14ac:dyDescent="0.25">
      <c r="A482" s="9" t="s">
        <v>2544</v>
      </c>
      <c r="B482" s="9">
        <v>800800030</v>
      </c>
      <c r="C482" s="9" t="s">
        <v>773</v>
      </c>
      <c r="D482" s="9" t="s">
        <v>774</v>
      </c>
      <c r="E482" s="9" t="s">
        <v>775</v>
      </c>
      <c r="F482" s="14">
        <v>988</v>
      </c>
      <c r="G482" s="14">
        <v>87</v>
      </c>
      <c r="H482" s="14">
        <v>901</v>
      </c>
      <c r="I482" s="15">
        <v>716</v>
      </c>
      <c r="J482" s="16">
        <f t="shared" si="42"/>
        <v>72.469635627530366</v>
      </c>
      <c r="K482" s="12">
        <f t="shared" si="43"/>
        <v>-48.530364372469634</v>
      </c>
      <c r="L482" s="15">
        <v>12</v>
      </c>
      <c r="M482" s="16">
        <f t="shared" si="44"/>
        <v>1.214574898785425</v>
      </c>
      <c r="N482" s="13">
        <f t="shared" si="45"/>
        <v>-0.78542510121457498</v>
      </c>
      <c r="O482" s="15">
        <v>529</v>
      </c>
      <c r="P482" s="16">
        <f t="shared" si="46"/>
        <v>53.542510121457489</v>
      </c>
      <c r="Q482" s="13">
        <f t="shared" si="47"/>
        <v>-46.457489878542511</v>
      </c>
      <c r="R482" s="10"/>
    </row>
    <row r="483" spans="1:18" x14ac:dyDescent="0.25">
      <c r="A483" s="9" t="s">
        <v>2544</v>
      </c>
      <c r="B483" s="9">
        <v>10064103</v>
      </c>
      <c r="C483" s="9" t="s">
        <v>19</v>
      </c>
      <c r="D483" s="9" t="s">
        <v>440</v>
      </c>
      <c r="E483" s="9" t="s">
        <v>776</v>
      </c>
      <c r="F483" s="14">
        <v>1460</v>
      </c>
      <c r="G483" s="14">
        <v>181</v>
      </c>
      <c r="H483" s="14">
        <v>1279</v>
      </c>
      <c r="I483" s="15">
        <v>1477</v>
      </c>
      <c r="J483" s="16">
        <f t="shared" si="42"/>
        <v>101.16438356164383</v>
      </c>
      <c r="K483" s="12">
        <f t="shared" si="43"/>
        <v>-19.835616438356169</v>
      </c>
      <c r="L483" s="15">
        <v>5</v>
      </c>
      <c r="M483" s="16">
        <f t="shared" si="44"/>
        <v>0.34246575342465752</v>
      </c>
      <c r="N483" s="13">
        <f t="shared" si="45"/>
        <v>-1.6575342465753424</v>
      </c>
      <c r="O483" s="15">
        <v>782</v>
      </c>
      <c r="P483" s="16">
        <f t="shared" si="46"/>
        <v>53.561643835616437</v>
      </c>
      <c r="Q483" s="13">
        <f t="shared" si="47"/>
        <v>-46.438356164383563</v>
      </c>
      <c r="R483" s="10"/>
    </row>
    <row r="484" spans="1:18" x14ac:dyDescent="0.25">
      <c r="A484" s="9" t="s">
        <v>2544</v>
      </c>
      <c r="B484" s="9">
        <v>10000141</v>
      </c>
      <c r="C484" s="9" t="s">
        <v>780</v>
      </c>
      <c r="D484" s="9" t="s">
        <v>781</v>
      </c>
      <c r="E484" s="9" t="s">
        <v>782</v>
      </c>
      <c r="F484" s="14">
        <v>2011</v>
      </c>
      <c r="G484" s="14">
        <v>406</v>
      </c>
      <c r="H484" s="14">
        <v>1605</v>
      </c>
      <c r="I484" s="15">
        <v>2007</v>
      </c>
      <c r="J484" s="16">
        <f t="shared" si="42"/>
        <v>99.801093983092997</v>
      </c>
      <c r="K484" s="12">
        <f t="shared" si="43"/>
        <v>-21.198906016907003</v>
      </c>
      <c r="L484" s="15">
        <v>27</v>
      </c>
      <c r="M484" s="16">
        <f t="shared" si="44"/>
        <v>1.3426156141223273</v>
      </c>
      <c r="N484" s="13">
        <f t="shared" si="45"/>
        <v>-0.65738438587767267</v>
      </c>
      <c r="O484" s="15">
        <v>1082</v>
      </c>
      <c r="P484" s="16">
        <f t="shared" si="46"/>
        <v>53.804077573346596</v>
      </c>
      <c r="Q484" s="13">
        <f t="shared" si="47"/>
        <v>-46.195922426653404</v>
      </c>
      <c r="R484" s="10"/>
    </row>
    <row r="485" spans="1:18" x14ac:dyDescent="0.25">
      <c r="A485" s="9" t="s">
        <v>2544</v>
      </c>
      <c r="B485" s="9">
        <v>801200012</v>
      </c>
      <c r="C485" s="9" t="s">
        <v>785</v>
      </c>
      <c r="D485" s="9" t="s">
        <v>122</v>
      </c>
      <c r="E485" s="9" t="s">
        <v>786</v>
      </c>
      <c r="F485" s="14">
        <v>1071</v>
      </c>
      <c r="G485" s="14">
        <v>1</v>
      </c>
      <c r="H485" s="14">
        <v>1070</v>
      </c>
      <c r="I485" s="15">
        <v>889</v>
      </c>
      <c r="J485" s="16">
        <f t="shared" si="42"/>
        <v>83.006535947712422</v>
      </c>
      <c r="K485" s="12">
        <f t="shared" si="43"/>
        <v>-37.993464052287578</v>
      </c>
      <c r="L485" s="15">
        <v>5</v>
      </c>
      <c r="M485" s="16">
        <f t="shared" si="44"/>
        <v>0.46685340802987862</v>
      </c>
      <c r="N485" s="13">
        <f t="shared" si="45"/>
        <v>-1.5331465919701213</v>
      </c>
      <c r="O485" s="15">
        <v>578</v>
      </c>
      <c r="P485" s="16">
        <f t="shared" si="46"/>
        <v>53.968253968253968</v>
      </c>
      <c r="Q485" s="13">
        <f t="shared" si="47"/>
        <v>-46.031746031746032</v>
      </c>
      <c r="R485" s="10"/>
    </row>
    <row r="486" spans="1:18" x14ac:dyDescent="0.25">
      <c r="A486" s="9" t="s">
        <v>2544</v>
      </c>
      <c r="B486" s="9">
        <v>19475414</v>
      </c>
      <c r="C486" s="9" t="s">
        <v>790</v>
      </c>
      <c r="D486" s="9" t="s">
        <v>42</v>
      </c>
      <c r="E486" s="9" t="s">
        <v>791</v>
      </c>
      <c r="F486" s="14">
        <v>909</v>
      </c>
      <c r="G486" s="14">
        <v>2</v>
      </c>
      <c r="H486" s="14">
        <v>907</v>
      </c>
      <c r="I486" s="15">
        <v>841</v>
      </c>
      <c r="J486" s="16">
        <f t="shared" si="42"/>
        <v>92.519251925192521</v>
      </c>
      <c r="K486" s="12">
        <f t="shared" si="43"/>
        <v>-28.480748074807479</v>
      </c>
      <c r="L486" s="15">
        <v>0</v>
      </c>
      <c r="M486" s="16">
        <f t="shared" si="44"/>
        <v>0</v>
      </c>
      <c r="N486" s="13">
        <f t="shared" si="45"/>
        <v>-2</v>
      </c>
      <c r="O486" s="15">
        <v>496</v>
      </c>
      <c r="P486" s="16">
        <f t="shared" si="46"/>
        <v>54.56545654565457</v>
      </c>
      <c r="Q486" s="13">
        <f t="shared" si="47"/>
        <v>-45.43454345434543</v>
      </c>
      <c r="R486" s="10"/>
    </row>
    <row r="487" spans="1:18" x14ac:dyDescent="0.25">
      <c r="A487" s="9" t="s">
        <v>2544</v>
      </c>
      <c r="B487" s="9">
        <v>19575406</v>
      </c>
      <c r="C487" s="9" t="s">
        <v>794</v>
      </c>
      <c r="D487" s="9" t="s">
        <v>165</v>
      </c>
      <c r="E487" s="9" t="s">
        <v>795</v>
      </c>
      <c r="F487" s="14">
        <v>1610</v>
      </c>
      <c r="G487" s="14">
        <v>243</v>
      </c>
      <c r="H487" s="14">
        <v>1367</v>
      </c>
      <c r="I487" s="15">
        <v>1098</v>
      </c>
      <c r="J487" s="16">
        <f t="shared" si="42"/>
        <v>68.198757763975166</v>
      </c>
      <c r="K487" s="12">
        <f t="shared" si="43"/>
        <v>-52.801242236024834</v>
      </c>
      <c r="L487" s="15">
        <v>6</v>
      </c>
      <c r="M487" s="16">
        <f t="shared" si="44"/>
        <v>0.37267080745341613</v>
      </c>
      <c r="N487" s="13">
        <f t="shared" si="45"/>
        <v>-1.6273291925465838</v>
      </c>
      <c r="O487" s="15">
        <v>885</v>
      </c>
      <c r="P487" s="16">
        <f t="shared" si="46"/>
        <v>54.968944099378881</v>
      </c>
      <c r="Q487" s="13">
        <f t="shared" si="47"/>
        <v>-45.031055900621119</v>
      </c>
      <c r="R487" s="10"/>
    </row>
    <row r="488" spans="1:18" x14ac:dyDescent="0.25">
      <c r="A488" s="9" t="s">
        <v>2544</v>
      </c>
      <c r="B488" s="9">
        <v>10000527</v>
      </c>
      <c r="C488" s="9" t="s">
        <v>802</v>
      </c>
      <c r="D488" s="9" t="s">
        <v>803</v>
      </c>
      <c r="E488" s="9" t="s">
        <v>804</v>
      </c>
      <c r="F488" s="14">
        <v>1413</v>
      </c>
      <c r="G488" s="14">
        <v>8</v>
      </c>
      <c r="H488" s="14">
        <v>1405</v>
      </c>
      <c r="I488" s="15">
        <v>1774</v>
      </c>
      <c r="J488" s="16">
        <f t="shared" si="42"/>
        <v>125.54847841472045</v>
      </c>
      <c r="K488" s="12">
        <f t="shared" si="43"/>
        <v>4.5484784147204493</v>
      </c>
      <c r="L488" s="15">
        <v>44</v>
      </c>
      <c r="M488" s="16">
        <f t="shared" si="44"/>
        <v>3.1139419674451521</v>
      </c>
      <c r="N488" s="13">
        <f t="shared" si="45"/>
        <v>1.1139419674451521</v>
      </c>
      <c r="O488" s="15">
        <v>781</v>
      </c>
      <c r="P488" s="16">
        <f t="shared" si="46"/>
        <v>55.272469922151444</v>
      </c>
      <c r="Q488" s="13">
        <f t="shared" si="47"/>
        <v>-44.727530077848556</v>
      </c>
      <c r="R488" s="10"/>
    </row>
    <row r="489" spans="1:18" x14ac:dyDescent="0.25">
      <c r="A489" s="9" t="s">
        <v>2544</v>
      </c>
      <c r="B489" s="9">
        <v>801200011</v>
      </c>
      <c r="C489" s="9" t="s">
        <v>807</v>
      </c>
      <c r="D489" s="9" t="s">
        <v>808</v>
      </c>
      <c r="E489" s="9" t="s">
        <v>809</v>
      </c>
      <c r="F489" s="14">
        <v>1122</v>
      </c>
      <c r="G489" s="14">
        <v>1</v>
      </c>
      <c r="H489" s="14">
        <v>1121</v>
      </c>
      <c r="I489" s="15">
        <v>749</v>
      </c>
      <c r="J489" s="16">
        <f t="shared" si="42"/>
        <v>66.755793226381471</v>
      </c>
      <c r="K489" s="12">
        <f t="shared" si="43"/>
        <v>-54.244206773618529</v>
      </c>
      <c r="L489" s="15">
        <v>6</v>
      </c>
      <c r="M489" s="16">
        <f t="shared" si="44"/>
        <v>0.53475935828876997</v>
      </c>
      <c r="N489" s="13">
        <f t="shared" si="45"/>
        <v>-1.46524064171123</v>
      </c>
      <c r="O489" s="15">
        <v>621</v>
      </c>
      <c r="P489" s="16">
        <f t="shared" si="46"/>
        <v>55.347593582887697</v>
      </c>
      <c r="Q489" s="13">
        <f t="shared" si="47"/>
        <v>-44.652406417112303</v>
      </c>
      <c r="R489" s="10"/>
    </row>
    <row r="490" spans="1:18" x14ac:dyDescent="0.25">
      <c r="A490" s="9" t="s">
        <v>2544</v>
      </c>
      <c r="B490" s="9">
        <v>19677407</v>
      </c>
      <c r="C490" s="9" t="s">
        <v>810</v>
      </c>
      <c r="D490" s="9" t="s">
        <v>811</v>
      </c>
      <c r="E490" s="9" t="s">
        <v>812</v>
      </c>
      <c r="F490" s="14">
        <v>1331</v>
      </c>
      <c r="G490" s="14">
        <v>6</v>
      </c>
      <c r="H490" s="14">
        <v>1325</v>
      </c>
      <c r="I490" s="15">
        <v>2831</v>
      </c>
      <c r="J490" s="16">
        <f t="shared" si="42"/>
        <v>212.69722013523668</v>
      </c>
      <c r="K490" s="12">
        <f t="shared" si="43"/>
        <v>91.697220135236677</v>
      </c>
      <c r="L490" s="15">
        <v>7</v>
      </c>
      <c r="M490" s="16">
        <f t="shared" si="44"/>
        <v>0.52592036063110448</v>
      </c>
      <c r="N490" s="13">
        <f t="shared" si="45"/>
        <v>-1.4740796393688955</v>
      </c>
      <c r="O490" s="15">
        <v>738</v>
      </c>
      <c r="P490" s="16">
        <f t="shared" si="46"/>
        <v>55.447032306536435</v>
      </c>
      <c r="Q490" s="13">
        <f t="shared" si="47"/>
        <v>-44.552967693463565</v>
      </c>
      <c r="R490" s="10"/>
    </row>
    <row r="491" spans="1:18" x14ac:dyDescent="0.25">
      <c r="A491" s="9" t="s">
        <v>2544</v>
      </c>
      <c r="B491" s="9">
        <v>805200008</v>
      </c>
      <c r="C491" s="9" t="s">
        <v>813</v>
      </c>
      <c r="D491" s="9" t="s">
        <v>814</v>
      </c>
      <c r="E491" s="9" t="s">
        <v>815</v>
      </c>
      <c r="F491" s="14">
        <v>1469</v>
      </c>
      <c r="G491" s="14">
        <v>212</v>
      </c>
      <c r="H491" s="14">
        <v>1257</v>
      </c>
      <c r="I491" s="15">
        <v>1837</v>
      </c>
      <c r="J491" s="16">
        <f t="shared" si="42"/>
        <v>125.0510551395507</v>
      </c>
      <c r="K491" s="12">
        <f t="shared" si="43"/>
        <v>4.051055139550698</v>
      </c>
      <c r="L491" s="15">
        <v>15</v>
      </c>
      <c r="M491" s="16">
        <f t="shared" si="44"/>
        <v>1.0211027910142956</v>
      </c>
      <c r="N491" s="13">
        <f t="shared" si="45"/>
        <v>-0.97889720898570443</v>
      </c>
      <c r="O491" s="15">
        <v>816</v>
      </c>
      <c r="P491" s="16">
        <f t="shared" si="46"/>
        <v>55.547991831177669</v>
      </c>
      <c r="Q491" s="13">
        <f t="shared" si="47"/>
        <v>-44.452008168822331</v>
      </c>
      <c r="R491" s="10"/>
    </row>
    <row r="492" spans="1:18" x14ac:dyDescent="0.25">
      <c r="A492" s="9" t="s">
        <v>2544</v>
      </c>
      <c r="B492" s="9">
        <v>10064120</v>
      </c>
      <c r="C492" s="9" t="s">
        <v>47</v>
      </c>
      <c r="D492" s="9" t="s">
        <v>819</v>
      </c>
      <c r="E492" s="9" t="s">
        <v>820</v>
      </c>
      <c r="F492" s="14">
        <v>1501</v>
      </c>
      <c r="G492" s="14">
        <v>4</v>
      </c>
      <c r="H492" s="14">
        <v>1497</v>
      </c>
      <c r="I492" s="15">
        <v>1442</v>
      </c>
      <c r="J492" s="16">
        <f t="shared" si="42"/>
        <v>96.069287141905406</v>
      </c>
      <c r="K492" s="12">
        <f t="shared" si="43"/>
        <v>-24.930712858094594</v>
      </c>
      <c r="L492" s="15">
        <v>1</v>
      </c>
      <c r="M492" s="16">
        <f t="shared" si="44"/>
        <v>6.6622251832111928E-2</v>
      </c>
      <c r="N492" s="13">
        <f t="shared" si="45"/>
        <v>-1.933377748167888</v>
      </c>
      <c r="O492" s="15">
        <v>835</v>
      </c>
      <c r="P492" s="16">
        <f t="shared" si="46"/>
        <v>55.62958027981346</v>
      </c>
      <c r="Q492" s="13">
        <f t="shared" si="47"/>
        <v>-44.37041972018654</v>
      </c>
      <c r="R492" s="10"/>
    </row>
    <row r="493" spans="1:18" x14ac:dyDescent="0.25">
      <c r="A493" s="9" t="s">
        <v>2544</v>
      </c>
      <c r="B493" s="9">
        <v>800800027</v>
      </c>
      <c r="C493" s="9" t="s">
        <v>824</v>
      </c>
      <c r="D493" s="9" t="s">
        <v>825</v>
      </c>
      <c r="E493" s="9" t="s">
        <v>826</v>
      </c>
      <c r="F493" s="14">
        <v>2377</v>
      </c>
      <c r="G493" s="14">
        <v>879</v>
      </c>
      <c r="H493" s="14">
        <v>1498</v>
      </c>
      <c r="I493" s="15">
        <v>9339</v>
      </c>
      <c r="J493" s="16">
        <f t="shared" si="42"/>
        <v>392.89019772822888</v>
      </c>
      <c r="K493" s="12">
        <f t="shared" si="43"/>
        <v>271.89019772822888</v>
      </c>
      <c r="L493" s="15">
        <v>37</v>
      </c>
      <c r="M493" s="16">
        <f t="shared" si="44"/>
        <v>1.5565839293226758</v>
      </c>
      <c r="N493" s="13">
        <f t="shared" si="45"/>
        <v>-0.44341607067732425</v>
      </c>
      <c r="O493" s="15">
        <v>1325</v>
      </c>
      <c r="P493" s="16">
        <f t="shared" si="46"/>
        <v>55.742532604122843</v>
      </c>
      <c r="Q493" s="13">
        <f t="shared" si="47"/>
        <v>-44.257467395877157</v>
      </c>
      <c r="R493" s="10"/>
    </row>
    <row r="494" spans="1:18" x14ac:dyDescent="0.25">
      <c r="A494" s="9" t="s">
        <v>2544</v>
      </c>
      <c r="B494" s="9">
        <v>10000875</v>
      </c>
      <c r="C494" s="9" t="s">
        <v>830</v>
      </c>
      <c r="D494" s="9" t="s">
        <v>222</v>
      </c>
      <c r="E494" s="9" t="s">
        <v>831</v>
      </c>
      <c r="F494" s="14">
        <v>2205</v>
      </c>
      <c r="G494" s="14">
        <v>528</v>
      </c>
      <c r="H494" s="14">
        <v>1677</v>
      </c>
      <c r="I494" s="15">
        <v>582</v>
      </c>
      <c r="J494" s="16">
        <f t="shared" si="42"/>
        <v>26.394557823129251</v>
      </c>
      <c r="K494" s="12">
        <f t="shared" si="43"/>
        <v>-94.605442176870753</v>
      </c>
      <c r="L494" s="15">
        <v>99</v>
      </c>
      <c r="M494" s="16">
        <f t="shared" si="44"/>
        <v>4.4897959183673466</v>
      </c>
      <c r="N494" s="13">
        <f t="shared" si="45"/>
        <v>2.4897959183673466</v>
      </c>
      <c r="O494" s="15">
        <v>1235</v>
      </c>
      <c r="P494" s="16">
        <f t="shared" si="46"/>
        <v>56.009070294784578</v>
      </c>
      <c r="Q494" s="13">
        <f t="shared" si="47"/>
        <v>-43.990929705215422</v>
      </c>
      <c r="R494" s="10"/>
    </row>
    <row r="495" spans="1:18" x14ac:dyDescent="0.25">
      <c r="A495" s="9" t="s">
        <v>2544</v>
      </c>
      <c r="B495" s="9">
        <v>801800005</v>
      </c>
      <c r="C495" s="9" t="s">
        <v>832</v>
      </c>
      <c r="D495" s="9" t="s">
        <v>385</v>
      </c>
      <c r="E495" s="9" t="s">
        <v>833</v>
      </c>
      <c r="F495" s="14">
        <v>1376</v>
      </c>
      <c r="G495" s="14">
        <v>283</v>
      </c>
      <c r="H495" s="14">
        <v>1093</v>
      </c>
      <c r="I495" s="15">
        <v>574</v>
      </c>
      <c r="J495" s="16">
        <f t="shared" si="42"/>
        <v>41.715116279069768</v>
      </c>
      <c r="K495" s="12">
        <f t="shared" si="43"/>
        <v>-79.284883720930225</v>
      </c>
      <c r="L495" s="15">
        <v>10</v>
      </c>
      <c r="M495" s="16">
        <f t="shared" si="44"/>
        <v>0.72674418604651159</v>
      </c>
      <c r="N495" s="13">
        <f t="shared" si="45"/>
        <v>-1.2732558139534884</v>
      </c>
      <c r="O495" s="15">
        <v>773</v>
      </c>
      <c r="P495" s="16">
        <f t="shared" si="46"/>
        <v>56.177325581395351</v>
      </c>
      <c r="Q495" s="13">
        <f t="shared" si="47"/>
        <v>-43.822674418604649</v>
      </c>
      <c r="R495" s="10"/>
    </row>
    <row r="496" spans="1:18" x14ac:dyDescent="0.25">
      <c r="A496" s="9" t="s">
        <v>2544</v>
      </c>
      <c r="B496" s="9">
        <v>19477414</v>
      </c>
      <c r="C496" s="9" t="s">
        <v>839</v>
      </c>
      <c r="D496" s="9" t="s">
        <v>42</v>
      </c>
      <c r="E496" s="9" t="s">
        <v>840</v>
      </c>
      <c r="F496" s="14">
        <v>2420</v>
      </c>
      <c r="G496" s="14">
        <v>720</v>
      </c>
      <c r="H496" s="14">
        <v>1700</v>
      </c>
      <c r="I496" s="15">
        <v>2758</v>
      </c>
      <c r="J496" s="16">
        <f t="shared" si="42"/>
        <v>113.96694214876032</v>
      </c>
      <c r="K496" s="12">
        <f t="shared" si="43"/>
        <v>-7.0330578512396755</v>
      </c>
      <c r="L496" s="15">
        <v>10</v>
      </c>
      <c r="M496" s="16">
        <f t="shared" si="44"/>
        <v>0.41322314049586778</v>
      </c>
      <c r="N496" s="13">
        <f t="shared" si="45"/>
        <v>-1.5867768595041323</v>
      </c>
      <c r="O496" s="15">
        <v>1369</v>
      </c>
      <c r="P496" s="16">
        <f t="shared" si="46"/>
        <v>56.570247933884296</v>
      </c>
      <c r="Q496" s="13">
        <f t="shared" si="47"/>
        <v>-43.429752066115704</v>
      </c>
      <c r="R496" s="10"/>
    </row>
    <row r="497" spans="1:18" x14ac:dyDescent="0.25">
      <c r="A497" s="9" t="s">
        <v>2544</v>
      </c>
      <c r="B497" s="9">
        <v>10001966</v>
      </c>
      <c r="C497" s="9" t="s">
        <v>847</v>
      </c>
      <c r="D497" s="9" t="s">
        <v>122</v>
      </c>
      <c r="E497" s="9" t="s">
        <v>848</v>
      </c>
      <c r="F497" s="14">
        <v>1439</v>
      </c>
      <c r="G497" s="14">
        <v>122</v>
      </c>
      <c r="H497" s="14">
        <v>1317</v>
      </c>
      <c r="I497" s="15">
        <v>1899</v>
      </c>
      <c r="J497" s="16">
        <f t="shared" si="42"/>
        <v>131.96664350243225</v>
      </c>
      <c r="K497" s="12">
        <f t="shared" si="43"/>
        <v>10.966643502432248</v>
      </c>
      <c r="L497" s="15">
        <v>791</v>
      </c>
      <c r="M497" s="16">
        <f t="shared" si="44"/>
        <v>54.968728283530233</v>
      </c>
      <c r="N497" s="13">
        <f t="shared" si="45"/>
        <v>52.968728283530233</v>
      </c>
      <c r="O497" s="15">
        <v>816</v>
      </c>
      <c r="P497" s="16">
        <f t="shared" si="46"/>
        <v>56.706045865184151</v>
      </c>
      <c r="Q497" s="13">
        <f t="shared" si="47"/>
        <v>-43.293954134815849</v>
      </c>
      <c r="R497" s="10"/>
    </row>
    <row r="498" spans="1:18" x14ac:dyDescent="0.25">
      <c r="A498" s="9" t="s">
        <v>2544</v>
      </c>
      <c r="B498" s="9">
        <v>130000055</v>
      </c>
      <c r="C498" s="9" t="s">
        <v>849</v>
      </c>
      <c r="D498" s="9" t="s">
        <v>364</v>
      </c>
      <c r="E498" s="9" t="s">
        <v>506</v>
      </c>
      <c r="F498" s="14">
        <v>1600</v>
      </c>
      <c r="G498" s="14">
        <v>2</v>
      </c>
      <c r="H498" s="14">
        <v>1598</v>
      </c>
      <c r="I498" s="15">
        <v>1092</v>
      </c>
      <c r="J498" s="16">
        <f t="shared" si="42"/>
        <v>68.25</v>
      </c>
      <c r="K498" s="12">
        <f t="shared" si="43"/>
        <v>-52.75</v>
      </c>
      <c r="L498" s="15">
        <v>0</v>
      </c>
      <c r="M498" s="16">
        <f t="shared" si="44"/>
        <v>0</v>
      </c>
      <c r="N498" s="13">
        <f t="shared" si="45"/>
        <v>-2</v>
      </c>
      <c r="O498" s="15">
        <v>910</v>
      </c>
      <c r="P498" s="16">
        <f t="shared" si="46"/>
        <v>56.875</v>
      </c>
      <c r="Q498" s="13">
        <f t="shared" si="47"/>
        <v>-43.125</v>
      </c>
      <c r="R498" s="10"/>
    </row>
    <row r="499" spans="1:18" x14ac:dyDescent="0.25">
      <c r="A499" s="9" t="s">
        <v>2544</v>
      </c>
      <c r="B499" s="9">
        <v>10040307</v>
      </c>
      <c r="C499" s="9" t="s">
        <v>66</v>
      </c>
      <c r="D499" s="9" t="s">
        <v>87</v>
      </c>
      <c r="E499" s="9" t="s">
        <v>850</v>
      </c>
      <c r="F499" s="14">
        <v>1246</v>
      </c>
      <c r="G499" s="14">
        <v>0</v>
      </c>
      <c r="H499" s="14">
        <v>1246</v>
      </c>
      <c r="I499" s="15">
        <v>1339</v>
      </c>
      <c r="J499" s="16">
        <f t="shared" si="42"/>
        <v>107.46388443017656</v>
      </c>
      <c r="K499" s="12">
        <f t="shared" si="43"/>
        <v>-13.536115569823437</v>
      </c>
      <c r="L499" s="15">
        <v>37</v>
      </c>
      <c r="M499" s="16">
        <f t="shared" si="44"/>
        <v>2.9695024077046552</v>
      </c>
      <c r="N499" s="13">
        <f t="shared" si="45"/>
        <v>0.96950240770465523</v>
      </c>
      <c r="O499" s="15">
        <v>709</v>
      </c>
      <c r="P499" s="16">
        <f t="shared" si="46"/>
        <v>56.902086677367578</v>
      </c>
      <c r="Q499" s="13">
        <f t="shared" si="47"/>
        <v>-43.097913322632422</v>
      </c>
      <c r="R499" s="10"/>
    </row>
    <row r="500" spans="1:18" x14ac:dyDescent="0.25">
      <c r="A500" s="9" t="s">
        <v>2544</v>
      </c>
      <c r="B500" s="9">
        <v>19175419</v>
      </c>
      <c r="C500" s="9" t="s">
        <v>866</v>
      </c>
      <c r="D500" s="9" t="s">
        <v>256</v>
      </c>
      <c r="E500" s="9" t="s">
        <v>332</v>
      </c>
      <c r="F500" s="14">
        <v>1245</v>
      </c>
      <c r="G500" s="14">
        <v>20</v>
      </c>
      <c r="H500" s="14">
        <v>1225</v>
      </c>
      <c r="I500" s="15">
        <v>679</v>
      </c>
      <c r="J500" s="16">
        <f t="shared" si="42"/>
        <v>54.53815261044177</v>
      </c>
      <c r="K500" s="12">
        <f t="shared" si="43"/>
        <v>-66.46184738955823</v>
      </c>
      <c r="L500" s="15">
        <v>0</v>
      </c>
      <c r="M500" s="16">
        <f t="shared" si="44"/>
        <v>0</v>
      </c>
      <c r="N500" s="13">
        <f t="shared" si="45"/>
        <v>-2</v>
      </c>
      <c r="O500" s="15">
        <v>718</v>
      </c>
      <c r="P500" s="16">
        <f t="shared" si="46"/>
        <v>57.670682730923694</v>
      </c>
      <c r="Q500" s="13">
        <f t="shared" si="47"/>
        <v>-42.329317269076306</v>
      </c>
      <c r="R500" s="10"/>
    </row>
    <row r="501" spans="1:18" x14ac:dyDescent="0.25">
      <c r="A501" s="9" t="s">
        <v>2544</v>
      </c>
      <c r="B501" s="9">
        <v>19275418</v>
      </c>
      <c r="C501" s="9" t="s">
        <v>872</v>
      </c>
      <c r="D501" s="9" t="s">
        <v>388</v>
      </c>
      <c r="E501" s="9" t="s">
        <v>873</v>
      </c>
      <c r="F501" s="14">
        <v>1670</v>
      </c>
      <c r="G501" s="14">
        <v>65</v>
      </c>
      <c r="H501" s="14">
        <v>1605</v>
      </c>
      <c r="I501" s="15">
        <v>1566</v>
      </c>
      <c r="J501" s="16">
        <f t="shared" si="42"/>
        <v>93.772455089820355</v>
      </c>
      <c r="K501" s="12">
        <f t="shared" si="43"/>
        <v>-27.227544910179645</v>
      </c>
      <c r="L501" s="15">
        <v>176</v>
      </c>
      <c r="M501" s="16">
        <f t="shared" si="44"/>
        <v>10.538922155688622</v>
      </c>
      <c r="N501" s="13">
        <f t="shared" si="45"/>
        <v>8.5389221556886223</v>
      </c>
      <c r="O501" s="15">
        <v>967</v>
      </c>
      <c r="P501" s="16">
        <f t="shared" si="46"/>
        <v>57.904191616766468</v>
      </c>
      <c r="Q501" s="13">
        <f t="shared" si="47"/>
        <v>-42.095808383233532</v>
      </c>
      <c r="R501" s="10"/>
    </row>
    <row r="502" spans="1:18" x14ac:dyDescent="0.25">
      <c r="A502" s="9" t="s">
        <v>2544</v>
      </c>
      <c r="B502" s="9">
        <v>19275436</v>
      </c>
      <c r="C502" s="9" t="s">
        <v>876</v>
      </c>
      <c r="D502" s="9" t="s">
        <v>408</v>
      </c>
      <c r="E502" s="9" t="s">
        <v>877</v>
      </c>
      <c r="F502" s="14">
        <v>1839</v>
      </c>
      <c r="G502" s="14">
        <v>13</v>
      </c>
      <c r="H502" s="14">
        <v>1826</v>
      </c>
      <c r="I502" s="15">
        <v>1030</v>
      </c>
      <c r="J502" s="16">
        <f t="shared" si="42"/>
        <v>56.008700380641649</v>
      </c>
      <c r="K502" s="12">
        <f t="shared" si="43"/>
        <v>-64.991299619358358</v>
      </c>
      <c r="L502" s="15">
        <v>4</v>
      </c>
      <c r="M502" s="16">
        <f t="shared" si="44"/>
        <v>0.21750951604132679</v>
      </c>
      <c r="N502" s="13">
        <f t="shared" si="45"/>
        <v>-1.7824904839586733</v>
      </c>
      <c r="O502" s="15">
        <v>1067</v>
      </c>
      <c r="P502" s="16">
        <f t="shared" si="46"/>
        <v>58.020663404023928</v>
      </c>
      <c r="Q502" s="13">
        <f t="shared" si="47"/>
        <v>-41.979336595976072</v>
      </c>
      <c r="R502" s="10"/>
    </row>
    <row r="503" spans="1:18" x14ac:dyDescent="0.25">
      <c r="A503" s="9" t="s">
        <v>2544</v>
      </c>
      <c r="B503" s="9">
        <v>801400004</v>
      </c>
      <c r="C503" s="9" t="s">
        <v>878</v>
      </c>
      <c r="D503" s="9" t="s">
        <v>149</v>
      </c>
      <c r="E503" s="9" t="s">
        <v>879</v>
      </c>
      <c r="F503" s="14">
        <v>1613</v>
      </c>
      <c r="G503" s="14">
        <v>30</v>
      </c>
      <c r="H503" s="14">
        <v>1583</v>
      </c>
      <c r="I503" s="15">
        <v>1068</v>
      </c>
      <c r="J503" s="16">
        <f t="shared" si="42"/>
        <v>66.212027278363294</v>
      </c>
      <c r="K503" s="12">
        <f t="shared" si="43"/>
        <v>-54.787972721636706</v>
      </c>
      <c r="L503" s="15">
        <v>89</v>
      </c>
      <c r="M503" s="16">
        <f t="shared" si="44"/>
        <v>5.5176689398636087</v>
      </c>
      <c r="N503" s="13">
        <f t="shared" si="45"/>
        <v>3.5176689398636087</v>
      </c>
      <c r="O503" s="15">
        <v>936</v>
      </c>
      <c r="P503" s="16">
        <f t="shared" si="46"/>
        <v>58.028518288902667</v>
      </c>
      <c r="Q503" s="13">
        <f t="shared" si="47"/>
        <v>-41.971481711097333</v>
      </c>
      <c r="R503" s="10"/>
    </row>
    <row r="504" spans="1:18" x14ac:dyDescent="0.25">
      <c r="A504" s="9" t="s">
        <v>2544</v>
      </c>
      <c r="B504" s="9">
        <v>801200046</v>
      </c>
      <c r="C504" s="9" t="s">
        <v>883</v>
      </c>
      <c r="D504" s="9" t="s">
        <v>884</v>
      </c>
      <c r="E504" s="9" t="s">
        <v>636</v>
      </c>
      <c r="F504" s="14">
        <v>2105</v>
      </c>
      <c r="G504" s="14">
        <v>380</v>
      </c>
      <c r="H504" s="14">
        <v>1725</v>
      </c>
      <c r="I504" s="15">
        <v>2907</v>
      </c>
      <c r="J504" s="16">
        <f t="shared" si="42"/>
        <v>138.0997624703088</v>
      </c>
      <c r="K504" s="12">
        <f t="shared" si="43"/>
        <v>17.099762470308804</v>
      </c>
      <c r="L504" s="15">
        <v>11</v>
      </c>
      <c r="M504" s="16">
        <f t="shared" si="44"/>
        <v>0.5225653206650831</v>
      </c>
      <c r="N504" s="13">
        <f t="shared" si="45"/>
        <v>-1.4774346793349169</v>
      </c>
      <c r="O504" s="15">
        <v>1227</v>
      </c>
      <c r="P504" s="16">
        <f t="shared" si="46"/>
        <v>58.289786223277908</v>
      </c>
      <c r="Q504" s="13">
        <f t="shared" si="47"/>
        <v>-41.710213776722092</v>
      </c>
      <c r="R504" s="10"/>
    </row>
    <row r="505" spans="1:18" x14ac:dyDescent="0.25">
      <c r="A505" s="9" t="s">
        <v>2544</v>
      </c>
      <c r="B505" s="9">
        <v>10000539</v>
      </c>
      <c r="C505" s="9" t="s">
        <v>887</v>
      </c>
      <c r="D505" s="9" t="s">
        <v>256</v>
      </c>
      <c r="E505" s="9" t="s">
        <v>888</v>
      </c>
      <c r="F505" s="14">
        <v>1461</v>
      </c>
      <c r="G505" s="14">
        <v>168</v>
      </c>
      <c r="H505" s="14">
        <v>1293</v>
      </c>
      <c r="I505" s="15">
        <v>701</v>
      </c>
      <c r="J505" s="16">
        <f t="shared" si="42"/>
        <v>47.980835044490078</v>
      </c>
      <c r="K505" s="12">
        <f t="shared" si="43"/>
        <v>-73.019164955509922</v>
      </c>
      <c r="L505" s="15">
        <v>0</v>
      </c>
      <c r="M505" s="16">
        <f t="shared" si="44"/>
        <v>0</v>
      </c>
      <c r="N505" s="13">
        <f t="shared" si="45"/>
        <v>-2</v>
      </c>
      <c r="O505" s="15">
        <v>854</v>
      </c>
      <c r="P505" s="16">
        <f t="shared" si="46"/>
        <v>58.453114305270361</v>
      </c>
      <c r="Q505" s="13">
        <f t="shared" si="47"/>
        <v>-41.546885694729639</v>
      </c>
      <c r="R505" s="10"/>
    </row>
    <row r="506" spans="1:18" x14ac:dyDescent="0.25">
      <c r="A506" s="9" t="s">
        <v>2544</v>
      </c>
      <c r="B506" s="9">
        <v>10000030</v>
      </c>
      <c r="C506" s="9" t="s">
        <v>904</v>
      </c>
      <c r="D506" s="9" t="s">
        <v>905</v>
      </c>
      <c r="E506" s="9" t="s">
        <v>906</v>
      </c>
      <c r="F506" s="14">
        <v>2276</v>
      </c>
      <c r="G506" s="14">
        <v>714</v>
      </c>
      <c r="H506" s="14">
        <v>1562</v>
      </c>
      <c r="I506" s="15">
        <v>2007</v>
      </c>
      <c r="J506" s="16">
        <f t="shared" si="42"/>
        <v>88.181019332161696</v>
      </c>
      <c r="K506" s="12">
        <f t="shared" si="43"/>
        <v>-32.818980667838304</v>
      </c>
      <c r="L506" s="15">
        <v>2</v>
      </c>
      <c r="M506" s="16">
        <f t="shared" si="44"/>
        <v>8.7873462214411238E-2</v>
      </c>
      <c r="N506" s="13">
        <f t="shared" si="45"/>
        <v>-1.9121265377855887</v>
      </c>
      <c r="O506" s="15">
        <v>1359</v>
      </c>
      <c r="P506" s="16">
        <f t="shared" si="46"/>
        <v>59.710017574692444</v>
      </c>
      <c r="Q506" s="13">
        <f t="shared" si="47"/>
        <v>-40.289982425307556</v>
      </c>
      <c r="R506" s="10"/>
    </row>
    <row r="507" spans="1:18" x14ac:dyDescent="0.25">
      <c r="A507" s="9" t="s">
        <v>2544</v>
      </c>
      <c r="B507" s="9">
        <v>10001348</v>
      </c>
      <c r="C507" s="9" t="s">
        <v>912</v>
      </c>
      <c r="D507" s="9" t="s">
        <v>69</v>
      </c>
      <c r="E507" s="9" t="s">
        <v>913</v>
      </c>
      <c r="F507" s="14">
        <v>1114</v>
      </c>
      <c r="G507" s="14">
        <v>31</v>
      </c>
      <c r="H507" s="14">
        <v>1083</v>
      </c>
      <c r="I507" s="15">
        <v>913</v>
      </c>
      <c r="J507" s="16">
        <f t="shared" si="42"/>
        <v>81.956912028725313</v>
      </c>
      <c r="K507" s="12">
        <f t="shared" si="43"/>
        <v>-39.043087971274687</v>
      </c>
      <c r="L507" s="15">
        <v>5</v>
      </c>
      <c r="M507" s="16">
        <f t="shared" si="44"/>
        <v>0.44883303411131059</v>
      </c>
      <c r="N507" s="13">
        <f t="shared" si="45"/>
        <v>-1.5511669658886893</v>
      </c>
      <c r="O507" s="15">
        <v>670</v>
      </c>
      <c r="P507" s="16">
        <f t="shared" si="46"/>
        <v>60.143626570915622</v>
      </c>
      <c r="Q507" s="13">
        <f t="shared" si="47"/>
        <v>-39.856373429084378</v>
      </c>
      <c r="R507" s="10"/>
    </row>
    <row r="508" spans="1:18" x14ac:dyDescent="0.25">
      <c r="A508" s="9" t="s">
        <v>2544</v>
      </c>
      <c r="B508" s="9">
        <v>1000063</v>
      </c>
      <c r="C508" s="9" t="s">
        <v>914</v>
      </c>
      <c r="D508" s="9" t="s">
        <v>79</v>
      </c>
      <c r="E508" s="9" t="s">
        <v>915</v>
      </c>
      <c r="F508" s="14">
        <v>1645</v>
      </c>
      <c r="G508" s="14">
        <v>649</v>
      </c>
      <c r="H508" s="14">
        <v>996</v>
      </c>
      <c r="I508" s="15">
        <v>1817</v>
      </c>
      <c r="J508" s="16">
        <f t="shared" si="42"/>
        <v>110.45592705167174</v>
      </c>
      <c r="K508" s="12">
        <f t="shared" si="43"/>
        <v>-10.544072948328264</v>
      </c>
      <c r="L508" s="15">
        <v>22</v>
      </c>
      <c r="M508" s="16">
        <f t="shared" si="44"/>
        <v>1.337386018237082</v>
      </c>
      <c r="N508" s="13">
        <f t="shared" si="45"/>
        <v>-0.66261398176291797</v>
      </c>
      <c r="O508" s="15">
        <v>990</v>
      </c>
      <c r="P508" s="16">
        <f t="shared" si="46"/>
        <v>60.182370820668694</v>
      </c>
      <c r="Q508" s="13">
        <f t="shared" si="47"/>
        <v>-39.817629179331306</v>
      </c>
      <c r="R508" s="10"/>
    </row>
    <row r="509" spans="1:18" x14ac:dyDescent="0.25">
      <c r="A509" s="9" t="s">
        <v>2544</v>
      </c>
      <c r="B509" s="9">
        <v>10075428</v>
      </c>
      <c r="C509" s="9" t="s">
        <v>916</v>
      </c>
      <c r="D509" s="9" t="s">
        <v>122</v>
      </c>
      <c r="E509" s="9" t="s">
        <v>411</v>
      </c>
      <c r="F509" s="14">
        <v>1957</v>
      </c>
      <c r="G509" s="14">
        <v>513</v>
      </c>
      <c r="H509" s="14">
        <v>1444</v>
      </c>
      <c r="I509" s="15">
        <v>2286</v>
      </c>
      <c r="J509" s="16">
        <f t="shared" si="42"/>
        <v>116.81144609095556</v>
      </c>
      <c r="K509" s="12">
        <f t="shared" si="43"/>
        <v>-4.1885539090444439</v>
      </c>
      <c r="L509" s="15">
        <v>5</v>
      </c>
      <c r="M509" s="16">
        <f t="shared" si="44"/>
        <v>0.25549310168625444</v>
      </c>
      <c r="N509" s="13">
        <f t="shared" si="45"/>
        <v>-1.7445068983137455</v>
      </c>
      <c r="O509" s="15">
        <v>1182</v>
      </c>
      <c r="P509" s="16">
        <f t="shared" si="46"/>
        <v>60.398569238630564</v>
      </c>
      <c r="Q509" s="13">
        <f t="shared" si="47"/>
        <v>-39.601430761369436</v>
      </c>
      <c r="R509" s="10"/>
    </row>
    <row r="510" spans="1:18" x14ac:dyDescent="0.25">
      <c r="A510" s="9" t="s">
        <v>2544</v>
      </c>
      <c r="B510" s="9">
        <v>19477455</v>
      </c>
      <c r="C510" s="9" t="s">
        <v>919</v>
      </c>
      <c r="D510" s="9" t="s">
        <v>122</v>
      </c>
      <c r="E510" s="9" t="s">
        <v>451</v>
      </c>
      <c r="F510" s="14">
        <v>1119</v>
      </c>
      <c r="G510" s="14">
        <v>35</v>
      </c>
      <c r="H510" s="14">
        <v>1084</v>
      </c>
      <c r="I510" s="15">
        <v>871</v>
      </c>
      <c r="J510" s="16">
        <f t="shared" si="42"/>
        <v>77.837354781054515</v>
      </c>
      <c r="K510" s="12">
        <f t="shared" si="43"/>
        <v>-43.162645218945485</v>
      </c>
      <c r="L510" s="15">
        <v>5</v>
      </c>
      <c r="M510" s="16">
        <f t="shared" si="44"/>
        <v>0.44682752457551383</v>
      </c>
      <c r="N510" s="13">
        <f t="shared" si="45"/>
        <v>-1.5531724754244862</v>
      </c>
      <c r="O510" s="15">
        <v>677</v>
      </c>
      <c r="P510" s="16">
        <f t="shared" si="46"/>
        <v>60.500446827524577</v>
      </c>
      <c r="Q510" s="13">
        <f t="shared" si="47"/>
        <v>-39.499553172475423</v>
      </c>
      <c r="R510" s="10"/>
    </row>
    <row r="511" spans="1:18" x14ac:dyDescent="0.25">
      <c r="A511" s="9" t="s">
        <v>2544</v>
      </c>
      <c r="B511" s="9">
        <v>10077467</v>
      </c>
      <c r="C511" s="9" t="s">
        <v>920</v>
      </c>
      <c r="D511" s="9" t="s">
        <v>921</v>
      </c>
      <c r="E511" s="9" t="s">
        <v>922</v>
      </c>
      <c r="F511" s="14">
        <v>1296</v>
      </c>
      <c r="G511" s="14">
        <v>8</v>
      </c>
      <c r="H511" s="14">
        <v>1288</v>
      </c>
      <c r="I511" s="15">
        <v>1695</v>
      </c>
      <c r="J511" s="16">
        <f t="shared" si="42"/>
        <v>130.78703703703704</v>
      </c>
      <c r="K511" s="12">
        <f t="shared" si="43"/>
        <v>9.7870370370370381</v>
      </c>
      <c r="L511" s="15">
        <v>70</v>
      </c>
      <c r="M511" s="16">
        <f t="shared" si="44"/>
        <v>5.4012345679012341</v>
      </c>
      <c r="N511" s="13">
        <f t="shared" si="45"/>
        <v>3.4012345679012341</v>
      </c>
      <c r="O511" s="15">
        <v>785</v>
      </c>
      <c r="P511" s="16">
        <f t="shared" si="46"/>
        <v>60.570987654320987</v>
      </c>
      <c r="Q511" s="13">
        <f t="shared" si="47"/>
        <v>-39.429012345679013</v>
      </c>
      <c r="R511" s="10"/>
    </row>
    <row r="512" spans="1:18" x14ac:dyDescent="0.25">
      <c r="A512" s="9" t="s">
        <v>2544</v>
      </c>
      <c r="B512" s="9">
        <v>19275434</v>
      </c>
      <c r="C512" s="9" t="s">
        <v>923</v>
      </c>
      <c r="D512" s="9" t="s">
        <v>24</v>
      </c>
      <c r="E512" s="9" t="s">
        <v>924</v>
      </c>
      <c r="F512" s="14">
        <v>2379</v>
      </c>
      <c r="G512" s="14">
        <v>809</v>
      </c>
      <c r="H512" s="14">
        <v>1570</v>
      </c>
      <c r="I512" s="15">
        <v>2026</v>
      </c>
      <c r="J512" s="16">
        <f t="shared" si="42"/>
        <v>85.161832702816312</v>
      </c>
      <c r="K512" s="12">
        <f t="shared" si="43"/>
        <v>-35.838167297183688</v>
      </c>
      <c r="L512" s="15">
        <v>11</v>
      </c>
      <c r="M512" s="16">
        <f t="shared" si="44"/>
        <v>0.46237915090374104</v>
      </c>
      <c r="N512" s="13">
        <f t="shared" si="45"/>
        <v>-1.5376208490962591</v>
      </c>
      <c r="O512" s="15">
        <v>1441</v>
      </c>
      <c r="P512" s="16">
        <f t="shared" si="46"/>
        <v>60.571668768390076</v>
      </c>
      <c r="Q512" s="13">
        <f t="shared" si="47"/>
        <v>-39.428331231609924</v>
      </c>
      <c r="R512" s="10"/>
    </row>
    <row r="513" spans="1:18" x14ac:dyDescent="0.25">
      <c r="A513" s="9" t="s">
        <v>2544</v>
      </c>
      <c r="B513" s="9">
        <v>809635210</v>
      </c>
      <c r="C513" s="9" t="s">
        <v>60</v>
      </c>
      <c r="D513" s="9" t="s">
        <v>482</v>
      </c>
      <c r="E513" s="9" t="s">
        <v>925</v>
      </c>
      <c r="F513" s="14">
        <v>1930</v>
      </c>
      <c r="G513" s="14">
        <v>652</v>
      </c>
      <c r="H513" s="14">
        <v>1278</v>
      </c>
      <c r="I513" s="15">
        <v>1389</v>
      </c>
      <c r="J513" s="16">
        <f t="shared" si="42"/>
        <v>71.968911917098438</v>
      </c>
      <c r="K513" s="12">
        <f t="shared" si="43"/>
        <v>-49.031088082901562</v>
      </c>
      <c r="L513" s="15">
        <v>18</v>
      </c>
      <c r="M513" s="16">
        <f t="shared" si="44"/>
        <v>0.932642487046632</v>
      </c>
      <c r="N513" s="13">
        <f t="shared" si="45"/>
        <v>-1.0673575129533681</v>
      </c>
      <c r="O513" s="15">
        <v>1179</v>
      </c>
      <c r="P513" s="16">
        <f t="shared" si="46"/>
        <v>61.088082901554408</v>
      </c>
      <c r="Q513" s="13">
        <f t="shared" si="47"/>
        <v>-38.911917098445592</v>
      </c>
      <c r="R513" s="10"/>
    </row>
    <row r="514" spans="1:18" x14ac:dyDescent="0.25">
      <c r="A514" s="9" t="s">
        <v>2544</v>
      </c>
      <c r="B514" s="9">
        <v>10001814</v>
      </c>
      <c r="C514" s="9" t="s">
        <v>928</v>
      </c>
      <c r="D514" s="9" t="s">
        <v>200</v>
      </c>
      <c r="E514" s="9" t="s">
        <v>344</v>
      </c>
      <c r="F514" s="14">
        <v>1284</v>
      </c>
      <c r="G514" s="14">
        <v>154</v>
      </c>
      <c r="H514" s="14">
        <v>1130</v>
      </c>
      <c r="I514" s="15">
        <v>998</v>
      </c>
      <c r="J514" s="16">
        <f t="shared" si="42"/>
        <v>77.725856697819324</v>
      </c>
      <c r="K514" s="12">
        <f t="shared" si="43"/>
        <v>-43.274143302180676</v>
      </c>
      <c r="L514" s="15">
        <v>9</v>
      </c>
      <c r="M514" s="16">
        <f t="shared" si="44"/>
        <v>0.7009345794392523</v>
      </c>
      <c r="N514" s="13">
        <f t="shared" si="45"/>
        <v>-1.2990654205607477</v>
      </c>
      <c r="O514" s="15">
        <v>789</v>
      </c>
      <c r="P514" s="16">
        <f t="shared" si="46"/>
        <v>61.448598130841127</v>
      </c>
      <c r="Q514" s="13">
        <f t="shared" si="47"/>
        <v>-38.551401869158873</v>
      </c>
      <c r="R514" s="10"/>
    </row>
    <row r="515" spans="1:18" x14ac:dyDescent="0.25">
      <c r="A515" s="9" t="s">
        <v>2544</v>
      </c>
      <c r="B515" s="9">
        <v>10064111</v>
      </c>
      <c r="C515" s="9" t="s">
        <v>23</v>
      </c>
      <c r="D515" s="9" t="s">
        <v>119</v>
      </c>
      <c r="E515" s="9" t="s">
        <v>935</v>
      </c>
      <c r="F515" s="14">
        <v>1841</v>
      </c>
      <c r="G515" s="14">
        <v>243</v>
      </c>
      <c r="H515" s="14">
        <v>1598</v>
      </c>
      <c r="I515" s="15">
        <v>2139</v>
      </c>
      <c r="J515" s="16">
        <f t="shared" si="42"/>
        <v>116.18685497012493</v>
      </c>
      <c r="K515" s="12">
        <f t="shared" si="43"/>
        <v>-4.8131450298750735</v>
      </c>
      <c r="L515" s="15">
        <v>29</v>
      </c>
      <c r="M515" s="16">
        <f t="shared" si="44"/>
        <v>1.5752308527973928</v>
      </c>
      <c r="N515" s="13">
        <f t="shared" si="45"/>
        <v>-0.42476914720260717</v>
      </c>
      <c r="O515" s="15">
        <v>1137</v>
      </c>
      <c r="P515" s="16">
        <f t="shared" si="46"/>
        <v>61.759913090711571</v>
      </c>
      <c r="Q515" s="13">
        <f t="shared" si="47"/>
        <v>-38.240086909288429</v>
      </c>
      <c r="R515" s="10"/>
    </row>
    <row r="516" spans="1:18" x14ac:dyDescent="0.25">
      <c r="A516" s="9" t="s">
        <v>2544</v>
      </c>
      <c r="B516" s="9">
        <v>10040307</v>
      </c>
      <c r="C516" s="9" t="s">
        <v>66</v>
      </c>
      <c r="D516" s="9" t="s">
        <v>122</v>
      </c>
      <c r="E516" s="9" t="s">
        <v>938</v>
      </c>
      <c r="F516" s="14">
        <v>1642</v>
      </c>
      <c r="G516" s="14">
        <v>56</v>
      </c>
      <c r="H516" s="14">
        <v>1586</v>
      </c>
      <c r="I516" s="15">
        <v>1651</v>
      </c>
      <c r="J516" s="16">
        <f t="shared" si="42"/>
        <v>100.54811205846528</v>
      </c>
      <c r="K516" s="12">
        <f t="shared" si="43"/>
        <v>-20.451887941534721</v>
      </c>
      <c r="L516" s="15">
        <v>1</v>
      </c>
      <c r="M516" s="16">
        <f t="shared" si="44"/>
        <v>6.0901339829476243E-2</v>
      </c>
      <c r="N516" s="13">
        <f t="shared" si="45"/>
        <v>-1.9390986601705238</v>
      </c>
      <c r="O516" s="15">
        <v>1016</v>
      </c>
      <c r="P516" s="16">
        <f t="shared" si="46"/>
        <v>61.875761266747865</v>
      </c>
      <c r="Q516" s="13">
        <f t="shared" si="47"/>
        <v>-38.124238733252135</v>
      </c>
      <c r="R516" s="10"/>
    </row>
    <row r="517" spans="1:18" x14ac:dyDescent="0.25">
      <c r="A517" s="9" t="s">
        <v>2544</v>
      </c>
      <c r="B517" s="9">
        <v>10001378</v>
      </c>
      <c r="C517" s="9" t="s">
        <v>939</v>
      </c>
      <c r="D517" s="9" t="s">
        <v>176</v>
      </c>
      <c r="E517" s="9" t="s">
        <v>940</v>
      </c>
      <c r="F517" s="14">
        <v>2188</v>
      </c>
      <c r="G517" s="14">
        <v>679</v>
      </c>
      <c r="H517" s="14">
        <v>1509</v>
      </c>
      <c r="I517" s="15">
        <v>2890</v>
      </c>
      <c r="J517" s="16">
        <f t="shared" si="42"/>
        <v>132.08409506398539</v>
      </c>
      <c r="K517" s="12">
        <f t="shared" si="43"/>
        <v>11.084095063985387</v>
      </c>
      <c r="L517" s="15">
        <v>48</v>
      </c>
      <c r="M517" s="16">
        <f t="shared" si="44"/>
        <v>2.1937842778793417</v>
      </c>
      <c r="N517" s="13">
        <f t="shared" si="45"/>
        <v>0.19378427787934172</v>
      </c>
      <c r="O517" s="15">
        <v>1354</v>
      </c>
      <c r="P517" s="16">
        <f t="shared" si="46"/>
        <v>61.882998171846438</v>
      </c>
      <c r="Q517" s="13">
        <f t="shared" si="47"/>
        <v>-38.117001828153562</v>
      </c>
      <c r="R517" s="10"/>
    </row>
    <row r="518" spans="1:18" x14ac:dyDescent="0.25">
      <c r="A518" s="9" t="s">
        <v>2544</v>
      </c>
      <c r="B518" s="9">
        <v>19675402</v>
      </c>
      <c r="C518" s="9" t="s">
        <v>943</v>
      </c>
      <c r="D518" s="9" t="s">
        <v>82</v>
      </c>
      <c r="E518" s="9" t="s">
        <v>944</v>
      </c>
      <c r="F518" s="14">
        <v>1464</v>
      </c>
      <c r="G518" s="14">
        <v>316</v>
      </c>
      <c r="H518" s="14">
        <v>1148</v>
      </c>
      <c r="I518" s="15">
        <v>1462</v>
      </c>
      <c r="J518" s="16">
        <f t="shared" si="42"/>
        <v>99.863387978142086</v>
      </c>
      <c r="K518" s="12">
        <f t="shared" si="43"/>
        <v>-21.136612021857914</v>
      </c>
      <c r="L518" s="15">
        <v>0</v>
      </c>
      <c r="M518" s="16">
        <f t="shared" si="44"/>
        <v>0</v>
      </c>
      <c r="N518" s="13">
        <f t="shared" si="45"/>
        <v>-2</v>
      </c>
      <c r="O518" s="15">
        <v>908</v>
      </c>
      <c r="P518" s="16">
        <f t="shared" si="46"/>
        <v>62.021857923497272</v>
      </c>
      <c r="Q518" s="13">
        <f t="shared" si="47"/>
        <v>-37.978142076502728</v>
      </c>
      <c r="R518" s="10"/>
    </row>
    <row r="519" spans="1:18" x14ac:dyDescent="0.25">
      <c r="A519" s="9" t="s">
        <v>2544</v>
      </c>
      <c r="B519" s="9">
        <v>10065214</v>
      </c>
      <c r="C519" s="9" t="s">
        <v>945</v>
      </c>
      <c r="D519" s="9" t="s">
        <v>82</v>
      </c>
      <c r="E519" s="9" t="s">
        <v>946</v>
      </c>
      <c r="F519" s="14">
        <v>1409</v>
      </c>
      <c r="G519" s="14">
        <v>11</v>
      </c>
      <c r="H519" s="14">
        <v>1398</v>
      </c>
      <c r="I519" s="15">
        <v>1422</v>
      </c>
      <c r="J519" s="16">
        <f t="shared" si="42"/>
        <v>100.92264017033357</v>
      </c>
      <c r="K519" s="12">
        <f t="shared" si="43"/>
        <v>-20.077359829666435</v>
      </c>
      <c r="L519" s="15">
        <v>1</v>
      </c>
      <c r="M519" s="16">
        <f t="shared" si="44"/>
        <v>7.0972320794889993E-2</v>
      </c>
      <c r="N519" s="13">
        <f t="shared" si="45"/>
        <v>-1.92902767920511</v>
      </c>
      <c r="O519" s="15">
        <v>874</v>
      </c>
      <c r="P519" s="16">
        <f t="shared" si="46"/>
        <v>62.029808374733854</v>
      </c>
      <c r="Q519" s="13">
        <f t="shared" si="47"/>
        <v>-37.970191625266146</v>
      </c>
      <c r="R519" s="10"/>
    </row>
    <row r="520" spans="1:18" x14ac:dyDescent="0.25">
      <c r="A520" s="9" t="s">
        <v>2544</v>
      </c>
      <c r="B520" s="9">
        <v>804475401</v>
      </c>
      <c r="C520" s="9" t="s">
        <v>960</v>
      </c>
      <c r="D520" s="9" t="s">
        <v>361</v>
      </c>
      <c r="E520" s="9" t="s">
        <v>961</v>
      </c>
      <c r="F520" s="14">
        <v>1112</v>
      </c>
      <c r="G520" s="14">
        <v>0</v>
      </c>
      <c r="H520" s="14">
        <v>1112</v>
      </c>
      <c r="I520" s="15">
        <v>344</v>
      </c>
      <c r="J520" s="16">
        <f t="shared" si="42"/>
        <v>30.935251798561154</v>
      </c>
      <c r="K520" s="12">
        <f t="shared" si="43"/>
        <v>-90.064748201438846</v>
      </c>
      <c r="L520" s="15">
        <v>0</v>
      </c>
      <c r="M520" s="16">
        <f t="shared" si="44"/>
        <v>0</v>
      </c>
      <c r="N520" s="13">
        <f t="shared" si="45"/>
        <v>-2</v>
      </c>
      <c r="O520" s="15">
        <v>696</v>
      </c>
      <c r="P520" s="16">
        <f t="shared" si="46"/>
        <v>62.589928057553955</v>
      </c>
      <c r="Q520" s="13">
        <f t="shared" si="47"/>
        <v>-37.410071942446045</v>
      </c>
      <c r="R520" s="10"/>
    </row>
    <row r="521" spans="1:18" x14ac:dyDescent="0.25">
      <c r="A521" s="9" t="s">
        <v>2544</v>
      </c>
      <c r="B521" s="9">
        <v>130075413</v>
      </c>
      <c r="C521" s="9" t="s">
        <v>975</v>
      </c>
      <c r="D521" s="9" t="s">
        <v>895</v>
      </c>
      <c r="E521" s="9" t="s">
        <v>976</v>
      </c>
      <c r="F521" s="14">
        <v>1859</v>
      </c>
      <c r="G521" s="14">
        <v>264</v>
      </c>
      <c r="H521" s="14">
        <v>1595</v>
      </c>
      <c r="I521" s="15">
        <v>723</v>
      </c>
      <c r="J521" s="16">
        <f t="shared" ref="J521:J584" si="48">I521/F521*100</f>
        <v>38.891877353415815</v>
      </c>
      <c r="K521" s="12">
        <f t="shared" ref="K521:K584" si="49">J521-121</f>
        <v>-82.108122646584178</v>
      </c>
      <c r="L521" s="15">
        <v>8</v>
      </c>
      <c r="M521" s="16">
        <f t="shared" ref="M521:M584" si="50">L521/F521*100</f>
        <v>0.43033889187735336</v>
      </c>
      <c r="N521" s="13">
        <f t="shared" ref="N521:N584" si="51">M521-2</f>
        <v>-1.5696611081226466</v>
      </c>
      <c r="O521" s="15">
        <v>1177</v>
      </c>
      <c r="P521" s="16">
        <f t="shared" ref="P521:P584" si="52">O521/F521*100</f>
        <v>63.31360946745562</v>
      </c>
      <c r="Q521" s="13">
        <f t="shared" ref="Q521:Q584" si="53">P521-100</f>
        <v>-36.68639053254438</v>
      </c>
      <c r="R521" s="10"/>
    </row>
    <row r="522" spans="1:18" x14ac:dyDescent="0.25">
      <c r="A522" s="9" t="s">
        <v>2544</v>
      </c>
      <c r="B522" s="9">
        <v>10000705</v>
      </c>
      <c r="C522" s="9" t="s">
        <v>977</v>
      </c>
      <c r="D522" s="9" t="s">
        <v>870</v>
      </c>
      <c r="E522" s="9" t="s">
        <v>978</v>
      </c>
      <c r="F522" s="14">
        <v>1484</v>
      </c>
      <c r="G522" s="14">
        <v>2</v>
      </c>
      <c r="H522" s="14">
        <v>1482</v>
      </c>
      <c r="I522" s="15">
        <v>1195</v>
      </c>
      <c r="J522" s="16">
        <f t="shared" si="48"/>
        <v>80.525606469002696</v>
      </c>
      <c r="K522" s="12">
        <f t="shared" si="49"/>
        <v>-40.474393530997304</v>
      </c>
      <c r="L522" s="15">
        <v>2</v>
      </c>
      <c r="M522" s="16">
        <f t="shared" si="50"/>
        <v>0.13477088948787064</v>
      </c>
      <c r="N522" s="13">
        <f t="shared" si="51"/>
        <v>-1.8652291105121295</v>
      </c>
      <c r="O522" s="15">
        <v>940</v>
      </c>
      <c r="P522" s="16">
        <f t="shared" si="52"/>
        <v>63.342318059299195</v>
      </c>
      <c r="Q522" s="13">
        <f t="shared" si="53"/>
        <v>-36.657681940700805</v>
      </c>
      <c r="R522" s="10"/>
    </row>
    <row r="523" spans="1:18" x14ac:dyDescent="0.25">
      <c r="A523" s="9" t="s">
        <v>2544</v>
      </c>
      <c r="B523" s="9">
        <v>19177445</v>
      </c>
      <c r="C523" s="9" t="s">
        <v>982</v>
      </c>
      <c r="D523" s="9" t="s">
        <v>87</v>
      </c>
      <c r="E523" s="9" t="s">
        <v>983</v>
      </c>
      <c r="F523" s="14">
        <v>882</v>
      </c>
      <c r="G523" s="14">
        <v>12</v>
      </c>
      <c r="H523" s="14">
        <v>870</v>
      </c>
      <c r="I523" s="15">
        <v>900</v>
      </c>
      <c r="J523" s="16">
        <f t="shared" si="48"/>
        <v>102.04081632653062</v>
      </c>
      <c r="K523" s="12">
        <f t="shared" si="49"/>
        <v>-18.959183673469383</v>
      </c>
      <c r="L523" s="15">
        <v>7</v>
      </c>
      <c r="M523" s="16">
        <f t="shared" si="50"/>
        <v>0.79365079365079361</v>
      </c>
      <c r="N523" s="13">
        <f t="shared" si="51"/>
        <v>-1.2063492063492065</v>
      </c>
      <c r="O523" s="15">
        <v>560</v>
      </c>
      <c r="P523" s="16">
        <f t="shared" si="52"/>
        <v>63.492063492063487</v>
      </c>
      <c r="Q523" s="13">
        <f t="shared" si="53"/>
        <v>-36.507936507936513</v>
      </c>
      <c r="R523" s="10"/>
    </row>
    <row r="524" spans="1:18" x14ac:dyDescent="0.25">
      <c r="A524" s="9" t="s">
        <v>2544</v>
      </c>
      <c r="B524" s="9">
        <v>805277402</v>
      </c>
      <c r="C524" s="9" t="s">
        <v>994</v>
      </c>
      <c r="D524" s="9" t="s">
        <v>61</v>
      </c>
      <c r="E524" s="9" t="s">
        <v>995</v>
      </c>
      <c r="F524" s="14">
        <v>1831</v>
      </c>
      <c r="G524" s="14">
        <v>755</v>
      </c>
      <c r="H524" s="14">
        <v>1076</v>
      </c>
      <c r="I524" s="15">
        <v>1611</v>
      </c>
      <c r="J524" s="16">
        <f t="shared" si="48"/>
        <v>87.98470780993992</v>
      </c>
      <c r="K524" s="12">
        <f t="shared" si="49"/>
        <v>-33.01529219006008</v>
      </c>
      <c r="L524" s="15">
        <v>9</v>
      </c>
      <c r="M524" s="16">
        <f t="shared" si="50"/>
        <v>0.49153468050245769</v>
      </c>
      <c r="N524" s="13">
        <f t="shared" si="51"/>
        <v>-1.5084653194975424</v>
      </c>
      <c r="O524" s="15">
        <v>1182</v>
      </c>
      <c r="P524" s="16">
        <f t="shared" si="52"/>
        <v>64.554888039322776</v>
      </c>
      <c r="Q524" s="13">
        <f t="shared" si="53"/>
        <v>-35.445111960677224</v>
      </c>
      <c r="R524" s="10"/>
    </row>
    <row r="525" spans="1:18" x14ac:dyDescent="0.25">
      <c r="A525" s="9" t="s">
        <v>2544</v>
      </c>
      <c r="B525" s="9">
        <v>800800022</v>
      </c>
      <c r="C525" s="9" t="s">
        <v>999</v>
      </c>
      <c r="D525" s="9" t="s">
        <v>341</v>
      </c>
      <c r="E525" s="9" t="s">
        <v>453</v>
      </c>
      <c r="F525" s="14">
        <v>2455</v>
      </c>
      <c r="G525" s="14">
        <v>743</v>
      </c>
      <c r="H525" s="14">
        <v>1712</v>
      </c>
      <c r="I525" s="15">
        <v>2441</v>
      </c>
      <c r="J525" s="16">
        <f t="shared" si="48"/>
        <v>99.429735234215883</v>
      </c>
      <c r="K525" s="12">
        <f t="shared" si="49"/>
        <v>-21.570264765784117</v>
      </c>
      <c r="L525" s="15">
        <v>12</v>
      </c>
      <c r="M525" s="16">
        <f t="shared" si="50"/>
        <v>0.4887983706720978</v>
      </c>
      <c r="N525" s="13">
        <f t="shared" si="51"/>
        <v>-1.5112016293279023</v>
      </c>
      <c r="O525" s="15">
        <v>1587</v>
      </c>
      <c r="P525" s="16">
        <f t="shared" si="52"/>
        <v>64.643584521384938</v>
      </c>
      <c r="Q525" s="13">
        <f t="shared" si="53"/>
        <v>-35.356415478615062</v>
      </c>
      <c r="R525" s="10"/>
    </row>
    <row r="526" spans="1:18" x14ac:dyDescent="0.25">
      <c r="A526" s="9" t="s">
        <v>2544</v>
      </c>
      <c r="B526" s="9">
        <v>19375410</v>
      </c>
      <c r="C526" s="9" t="s">
        <v>1004</v>
      </c>
      <c r="D526" s="9" t="s">
        <v>110</v>
      </c>
      <c r="E526" s="9" t="s">
        <v>1005</v>
      </c>
      <c r="F526" s="14">
        <v>1417</v>
      </c>
      <c r="G526" s="14">
        <v>0</v>
      </c>
      <c r="H526" s="14">
        <v>1417</v>
      </c>
      <c r="I526" s="15">
        <v>1521</v>
      </c>
      <c r="J526" s="16">
        <f t="shared" si="48"/>
        <v>107.33944954128441</v>
      </c>
      <c r="K526" s="12">
        <f t="shared" si="49"/>
        <v>-13.660550458715591</v>
      </c>
      <c r="L526" s="15">
        <v>28</v>
      </c>
      <c r="M526" s="16">
        <f t="shared" si="50"/>
        <v>1.9760056457304165</v>
      </c>
      <c r="N526" s="13">
        <f t="shared" si="51"/>
        <v>-2.3994354269583518E-2</v>
      </c>
      <c r="O526" s="15">
        <v>921</v>
      </c>
      <c r="P526" s="16">
        <f t="shared" si="52"/>
        <v>64.996471418489762</v>
      </c>
      <c r="Q526" s="13">
        <f t="shared" si="53"/>
        <v>-35.003528581510238</v>
      </c>
      <c r="R526" s="10"/>
    </row>
    <row r="527" spans="1:18" x14ac:dyDescent="0.25">
      <c r="A527" s="9" t="s">
        <v>2544</v>
      </c>
      <c r="B527" s="9">
        <v>10001691</v>
      </c>
      <c r="C527" s="9" t="s">
        <v>1011</v>
      </c>
      <c r="D527" s="9" t="s">
        <v>655</v>
      </c>
      <c r="E527" s="9" t="s">
        <v>1012</v>
      </c>
      <c r="F527" s="14">
        <v>1485</v>
      </c>
      <c r="G527" s="14">
        <v>11</v>
      </c>
      <c r="H527" s="14">
        <v>1474</v>
      </c>
      <c r="I527" s="15">
        <v>662</v>
      </c>
      <c r="J527" s="16">
        <f t="shared" si="48"/>
        <v>44.579124579124581</v>
      </c>
      <c r="K527" s="12">
        <f t="shared" si="49"/>
        <v>-76.420875420875419</v>
      </c>
      <c r="L527" s="15">
        <v>4</v>
      </c>
      <c r="M527" s="16">
        <f t="shared" si="50"/>
        <v>0.26936026936026936</v>
      </c>
      <c r="N527" s="13">
        <f t="shared" si="51"/>
        <v>-1.7306397306397305</v>
      </c>
      <c r="O527" s="15">
        <v>969</v>
      </c>
      <c r="P527" s="16">
        <f t="shared" si="52"/>
        <v>65.252525252525245</v>
      </c>
      <c r="Q527" s="13">
        <f t="shared" si="53"/>
        <v>-34.747474747474755</v>
      </c>
      <c r="R527" s="10"/>
    </row>
    <row r="528" spans="1:18" x14ac:dyDescent="0.25">
      <c r="A528" s="9" t="s">
        <v>2544</v>
      </c>
      <c r="B528" s="9">
        <v>10040307</v>
      </c>
      <c r="C528" s="9" t="s">
        <v>66</v>
      </c>
      <c r="D528" s="9" t="s">
        <v>87</v>
      </c>
      <c r="E528" s="9" t="s">
        <v>1013</v>
      </c>
      <c r="F528" s="14">
        <v>1392</v>
      </c>
      <c r="G528" s="14">
        <v>5</v>
      </c>
      <c r="H528" s="14">
        <v>1387</v>
      </c>
      <c r="I528" s="15">
        <v>1676</v>
      </c>
      <c r="J528" s="16">
        <f t="shared" si="48"/>
        <v>120.40229885057472</v>
      </c>
      <c r="K528" s="12">
        <f t="shared" si="49"/>
        <v>-0.59770114942527641</v>
      </c>
      <c r="L528" s="15">
        <v>29</v>
      </c>
      <c r="M528" s="16">
        <f t="shared" si="50"/>
        <v>2.083333333333333</v>
      </c>
      <c r="N528" s="13">
        <f t="shared" si="51"/>
        <v>8.3333333333333037E-2</v>
      </c>
      <c r="O528" s="15">
        <v>909</v>
      </c>
      <c r="P528" s="16">
        <f t="shared" si="52"/>
        <v>65.301724137931032</v>
      </c>
      <c r="Q528" s="13">
        <f t="shared" si="53"/>
        <v>-34.698275862068968</v>
      </c>
      <c r="R528" s="10"/>
    </row>
    <row r="529" spans="1:18" x14ac:dyDescent="0.25">
      <c r="A529" s="9" t="s">
        <v>2544</v>
      </c>
      <c r="B529" s="9">
        <v>19175416</v>
      </c>
      <c r="C529" s="9" t="s">
        <v>1015</v>
      </c>
      <c r="D529" s="9" t="s">
        <v>1016</v>
      </c>
      <c r="E529" s="9" t="s">
        <v>1017</v>
      </c>
      <c r="F529" s="14">
        <v>1257</v>
      </c>
      <c r="G529" s="14">
        <v>9</v>
      </c>
      <c r="H529" s="14">
        <v>1248</v>
      </c>
      <c r="I529" s="15">
        <v>796</v>
      </c>
      <c r="J529" s="16">
        <f t="shared" si="48"/>
        <v>63.325377883850443</v>
      </c>
      <c r="K529" s="12">
        <f t="shared" si="49"/>
        <v>-57.674622116149557</v>
      </c>
      <c r="L529" s="15">
        <v>1</v>
      </c>
      <c r="M529" s="16">
        <f t="shared" si="50"/>
        <v>7.9554494828957836E-2</v>
      </c>
      <c r="N529" s="13">
        <f t="shared" si="51"/>
        <v>-1.9204455051710421</v>
      </c>
      <c r="O529" s="15">
        <v>823</v>
      </c>
      <c r="P529" s="16">
        <f t="shared" si="52"/>
        <v>65.47334924423231</v>
      </c>
      <c r="Q529" s="13">
        <f t="shared" si="53"/>
        <v>-34.52665075576769</v>
      </c>
      <c r="R529" s="10"/>
    </row>
    <row r="530" spans="1:18" x14ac:dyDescent="0.25">
      <c r="A530" s="9" t="s">
        <v>2544</v>
      </c>
      <c r="B530" s="9">
        <v>19277406</v>
      </c>
      <c r="C530" s="9" t="s">
        <v>1018</v>
      </c>
      <c r="D530" s="9" t="s">
        <v>482</v>
      </c>
      <c r="E530" s="9" t="s">
        <v>1019</v>
      </c>
      <c r="F530" s="14">
        <v>965</v>
      </c>
      <c r="G530" s="14">
        <v>3</v>
      </c>
      <c r="H530" s="14">
        <v>962</v>
      </c>
      <c r="I530" s="15">
        <v>787</v>
      </c>
      <c r="J530" s="16">
        <f t="shared" si="48"/>
        <v>81.554404145077726</v>
      </c>
      <c r="K530" s="12">
        <f t="shared" si="49"/>
        <v>-39.445595854922274</v>
      </c>
      <c r="L530" s="15">
        <v>4</v>
      </c>
      <c r="M530" s="16">
        <f t="shared" si="50"/>
        <v>0.41450777202072536</v>
      </c>
      <c r="N530" s="13">
        <f t="shared" si="51"/>
        <v>-1.5854922279792747</v>
      </c>
      <c r="O530" s="15">
        <v>632</v>
      </c>
      <c r="P530" s="16">
        <f t="shared" si="52"/>
        <v>65.492227979274602</v>
      </c>
      <c r="Q530" s="13">
        <f t="shared" si="53"/>
        <v>-34.507772020725398</v>
      </c>
      <c r="R530" s="10"/>
    </row>
    <row r="531" spans="1:18" x14ac:dyDescent="0.25">
      <c r="A531" s="9" t="s">
        <v>2544</v>
      </c>
      <c r="B531" s="9">
        <v>10064013</v>
      </c>
      <c r="C531" s="9" t="s">
        <v>1023</v>
      </c>
      <c r="D531" s="9" t="s">
        <v>1024</v>
      </c>
      <c r="E531" s="9" t="s">
        <v>1025</v>
      </c>
      <c r="F531" s="14">
        <v>1484</v>
      </c>
      <c r="G531" s="14">
        <v>321</v>
      </c>
      <c r="H531" s="14">
        <v>1163</v>
      </c>
      <c r="I531" s="15">
        <v>1939</v>
      </c>
      <c r="J531" s="16">
        <f t="shared" si="48"/>
        <v>130.66037735849056</v>
      </c>
      <c r="K531" s="12">
        <f t="shared" si="49"/>
        <v>9.6603773584905639</v>
      </c>
      <c r="L531" s="15">
        <v>13</v>
      </c>
      <c r="M531" s="16">
        <f t="shared" si="50"/>
        <v>0.87601078167115909</v>
      </c>
      <c r="N531" s="13">
        <f t="shared" si="51"/>
        <v>-1.1239892183288409</v>
      </c>
      <c r="O531" s="15">
        <v>975</v>
      </c>
      <c r="P531" s="16">
        <f t="shared" si="52"/>
        <v>65.700808625336933</v>
      </c>
      <c r="Q531" s="13">
        <f t="shared" si="53"/>
        <v>-34.299191374663067</v>
      </c>
      <c r="R531" s="10"/>
    </row>
    <row r="532" spans="1:18" x14ac:dyDescent="0.25">
      <c r="A532" s="9" t="s">
        <v>2544</v>
      </c>
      <c r="B532" s="9">
        <v>19275419</v>
      </c>
      <c r="C532" s="9" t="s">
        <v>1026</v>
      </c>
      <c r="D532" s="9" t="s">
        <v>1027</v>
      </c>
      <c r="E532" s="9" t="s">
        <v>1028</v>
      </c>
      <c r="F532" s="14">
        <v>3062</v>
      </c>
      <c r="G532" s="14">
        <v>15</v>
      </c>
      <c r="H532" s="14">
        <v>3047</v>
      </c>
      <c r="I532" s="15">
        <v>1801</v>
      </c>
      <c r="J532" s="16">
        <f t="shared" si="48"/>
        <v>58.817766165904636</v>
      </c>
      <c r="K532" s="12">
        <f t="shared" si="49"/>
        <v>-62.182233834095364</v>
      </c>
      <c r="L532" s="15">
        <v>103</v>
      </c>
      <c r="M532" s="16">
        <f t="shared" si="50"/>
        <v>3.3638145003265842</v>
      </c>
      <c r="N532" s="13">
        <f t="shared" si="51"/>
        <v>1.3638145003265842</v>
      </c>
      <c r="O532" s="15">
        <v>2012</v>
      </c>
      <c r="P532" s="16">
        <f t="shared" si="52"/>
        <v>65.708687132593084</v>
      </c>
      <c r="Q532" s="13">
        <f t="shared" si="53"/>
        <v>-34.291312867406916</v>
      </c>
      <c r="R532" s="10"/>
    </row>
    <row r="533" spans="1:18" x14ac:dyDescent="0.25">
      <c r="A533" s="9" t="s">
        <v>2544</v>
      </c>
      <c r="B533" s="9">
        <v>10001958</v>
      </c>
      <c r="C533" s="9" t="s">
        <v>1031</v>
      </c>
      <c r="D533" s="9" t="s">
        <v>259</v>
      </c>
      <c r="E533" s="9" t="s">
        <v>1032</v>
      </c>
      <c r="F533" s="14">
        <v>1209</v>
      </c>
      <c r="G533" s="14">
        <v>17</v>
      </c>
      <c r="H533" s="14">
        <v>1192</v>
      </c>
      <c r="I533" s="15">
        <v>1169</v>
      </c>
      <c r="J533" s="16">
        <f t="shared" si="48"/>
        <v>96.691480562448305</v>
      </c>
      <c r="K533" s="12">
        <f t="shared" si="49"/>
        <v>-24.308519437551695</v>
      </c>
      <c r="L533" s="15">
        <v>5</v>
      </c>
      <c r="M533" s="16">
        <f t="shared" si="50"/>
        <v>0.41356492969396197</v>
      </c>
      <c r="N533" s="13">
        <f t="shared" si="51"/>
        <v>-1.5864350703060381</v>
      </c>
      <c r="O533" s="15">
        <v>798</v>
      </c>
      <c r="P533" s="16">
        <f t="shared" si="52"/>
        <v>66.00496277915633</v>
      </c>
      <c r="Q533" s="13">
        <f t="shared" si="53"/>
        <v>-33.99503722084367</v>
      </c>
      <c r="R533" s="10"/>
    </row>
    <row r="534" spans="1:18" x14ac:dyDescent="0.25">
      <c r="A534" s="9" t="s">
        <v>2544</v>
      </c>
      <c r="B534" s="9">
        <v>10064103</v>
      </c>
      <c r="C534" s="9" t="s">
        <v>19</v>
      </c>
      <c r="D534" s="9" t="s">
        <v>1040</v>
      </c>
      <c r="E534" s="9" t="s">
        <v>1041</v>
      </c>
      <c r="F534" s="14">
        <v>1722</v>
      </c>
      <c r="G534" s="14">
        <v>455</v>
      </c>
      <c r="H534" s="14">
        <v>1267</v>
      </c>
      <c r="I534" s="15">
        <v>1254</v>
      </c>
      <c r="J534" s="16">
        <f t="shared" si="48"/>
        <v>72.822299651567945</v>
      </c>
      <c r="K534" s="12">
        <f t="shared" si="49"/>
        <v>-48.177700348432055</v>
      </c>
      <c r="L534" s="15">
        <v>4</v>
      </c>
      <c r="M534" s="16">
        <f t="shared" si="50"/>
        <v>0.23228803716608595</v>
      </c>
      <c r="N534" s="13">
        <f t="shared" si="51"/>
        <v>-1.767711962833914</v>
      </c>
      <c r="O534" s="15">
        <v>1146</v>
      </c>
      <c r="P534" s="16">
        <f t="shared" si="52"/>
        <v>66.550522648083614</v>
      </c>
      <c r="Q534" s="13">
        <f t="shared" si="53"/>
        <v>-33.449477351916386</v>
      </c>
      <c r="R534" s="10"/>
    </row>
    <row r="535" spans="1:18" x14ac:dyDescent="0.25">
      <c r="A535" s="9" t="s">
        <v>2544</v>
      </c>
      <c r="B535" s="9">
        <v>10065407</v>
      </c>
      <c r="C535" s="9" t="s">
        <v>1042</v>
      </c>
      <c r="D535" s="9" t="s">
        <v>93</v>
      </c>
      <c r="E535" s="9" t="s">
        <v>1043</v>
      </c>
      <c r="F535" s="14">
        <v>1692</v>
      </c>
      <c r="G535" s="14">
        <v>102</v>
      </c>
      <c r="H535" s="14">
        <v>1590</v>
      </c>
      <c r="I535" s="15">
        <v>894</v>
      </c>
      <c r="J535" s="16">
        <f t="shared" si="48"/>
        <v>52.836879432624116</v>
      </c>
      <c r="K535" s="12">
        <f t="shared" si="49"/>
        <v>-68.163120567375884</v>
      </c>
      <c r="L535" s="15">
        <v>10</v>
      </c>
      <c r="M535" s="16">
        <f t="shared" si="50"/>
        <v>0.59101654846335694</v>
      </c>
      <c r="N535" s="13">
        <f t="shared" si="51"/>
        <v>-1.4089834515366431</v>
      </c>
      <c r="O535" s="15">
        <v>1133</v>
      </c>
      <c r="P535" s="16">
        <f t="shared" si="52"/>
        <v>66.96217494089835</v>
      </c>
      <c r="Q535" s="13">
        <f t="shared" si="53"/>
        <v>-33.03782505910165</v>
      </c>
      <c r="R535" s="10"/>
    </row>
    <row r="536" spans="1:18" x14ac:dyDescent="0.25">
      <c r="A536" s="9" t="s">
        <v>2544</v>
      </c>
      <c r="B536" s="9">
        <v>10001486</v>
      </c>
      <c r="C536" s="9" t="s">
        <v>1046</v>
      </c>
      <c r="D536" s="9" t="s">
        <v>1040</v>
      </c>
      <c r="E536" s="9" t="s">
        <v>1047</v>
      </c>
      <c r="F536" s="14">
        <v>1441</v>
      </c>
      <c r="G536" s="14">
        <v>437</v>
      </c>
      <c r="H536" s="14">
        <v>1004</v>
      </c>
      <c r="I536" s="15">
        <v>1297</v>
      </c>
      <c r="J536" s="16">
        <f t="shared" si="48"/>
        <v>90.006939625260244</v>
      </c>
      <c r="K536" s="12">
        <f t="shared" si="49"/>
        <v>-30.993060374739756</v>
      </c>
      <c r="L536" s="15">
        <v>11</v>
      </c>
      <c r="M536" s="16">
        <f t="shared" si="50"/>
        <v>0.76335877862595414</v>
      </c>
      <c r="N536" s="13">
        <f t="shared" si="51"/>
        <v>-1.2366412213740459</v>
      </c>
      <c r="O536" s="15">
        <v>971</v>
      </c>
      <c r="P536" s="16">
        <f t="shared" si="52"/>
        <v>67.38376127689105</v>
      </c>
      <c r="Q536" s="13">
        <f t="shared" si="53"/>
        <v>-32.61623872310895</v>
      </c>
      <c r="R536" s="10"/>
    </row>
    <row r="537" spans="1:18" x14ac:dyDescent="0.25">
      <c r="A537" s="9" t="s">
        <v>2544</v>
      </c>
      <c r="B537" s="9">
        <v>10000001</v>
      </c>
      <c r="C537" s="9" t="s">
        <v>1051</v>
      </c>
      <c r="D537" s="9" t="s">
        <v>206</v>
      </c>
      <c r="E537" s="9" t="s">
        <v>1052</v>
      </c>
      <c r="F537" s="14">
        <v>1644</v>
      </c>
      <c r="G537" s="14">
        <v>279</v>
      </c>
      <c r="H537" s="14">
        <v>1365</v>
      </c>
      <c r="I537" s="15">
        <v>1560</v>
      </c>
      <c r="J537" s="16">
        <f t="shared" si="48"/>
        <v>94.890510948905103</v>
      </c>
      <c r="K537" s="12">
        <f t="shared" si="49"/>
        <v>-26.109489051094897</v>
      </c>
      <c r="L537" s="15">
        <v>57</v>
      </c>
      <c r="M537" s="16">
        <f t="shared" si="50"/>
        <v>3.4671532846715327</v>
      </c>
      <c r="N537" s="13">
        <f t="shared" si="51"/>
        <v>1.4671532846715327</v>
      </c>
      <c r="O537" s="15">
        <v>1113</v>
      </c>
      <c r="P537" s="16">
        <f t="shared" si="52"/>
        <v>67.700729927007302</v>
      </c>
      <c r="Q537" s="13">
        <f t="shared" si="53"/>
        <v>-32.299270072992698</v>
      </c>
      <c r="R537" s="10"/>
    </row>
    <row r="538" spans="1:18" x14ac:dyDescent="0.25">
      <c r="A538" s="9" t="s">
        <v>2544</v>
      </c>
      <c r="B538" s="9">
        <v>10001420</v>
      </c>
      <c r="C538" s="9" t="s">
        <v>1059</v>
      </c>
      <c r="D538" s="9" t="s">
        <v>1060</v>
      </c>
      <c r="E538" s="9" t="s">
        <v>1061</v>
      </c>
      <c r="F538" s="14">
        <v>1950</v>
      </c>
      <c r="G538" s="14">
        <v>3</v>
      </c>
      <c r="H538" s="14">
        <v>1947</v>
      </c>
      <c r="I538" s="15">
        <v>2862</v>
      </c>
      <c r="J538" s="16">
        <f t="shared" si="48"/>
        <v>146.76923076923077</v>
      </c>
      <c r="K538" s="12">
        <f t="shared" si="49"/>
        <v>25.769230769230774</v>
      </c>
      <c r="L538" s="15">
        <v>1653</v>
      </c>
      <c r="M538" s="16">
        <f t="shared" si="50"/>
        <v>84.769230769230774</v>
      </c>
      <c r="N538" s="13">
        <f t="shared" si="51"/>
        <v>82.769230769230774</v>
      </c>
      <c r="O538" s="15">
        <v>1328</v>
      </c>
      <c r="P538" s="16">
        <f t="shared" si="52"/>
        <v>68.102564102564102</v>
      </c>
      <c r="Q538" s="13">
        <f t="shared" si="53"/>
        <v>-31.897435897435898</v>
      </c>
      <c r="R538" s="10"/>
    </row>
    <row r="539" spans="1:18" x14ac:dyDescent="0.25">
      <c r="A539" s="9" t="s">
        <v>2544</v>
      </c>
      <c r="B539" s="9">
        <v>10000505</v>
      </c>
      <c r="C539" s="9" t="s">
        <v>1067</v>
      </c>
      <c r="D539" s="9" t="s">
        <v>408</v>
      </c>
      <c r="E539" s="9" t="s">
        <v>950</v>
      </c>
      <c r="F539" s="14">
        <v>1339</v>
      </c>
      <c r="G539" s="14">
        <v>466</v>
      </c>
      <c r="H539" s="14">
        <v>873</v>
      </c>
      <c r="I539" s="15">
        <v>2255</v>
      </c>
      <c r="J539" s="16">
        <f t="shared" si="48"/>
        <v>168.40926064227034</v>
      </c>
      <c r="K539" s="12">
        <f t="shared" si="49"/>
        <v>47.40926064227034</v>
      </c>
      <c r="L539" s="15">
        <v>13</v>
      </c>
      <c r="M539" s="16">
        <f t="shared" si="50"/>
        <v>0.97087378640776689</v>
      </c>
      <c r="N539" s="13">
        <f t="shared" si="51"/>
        <v>-1.029126213592233</v>
      </c>
      <c r="O539" s="15">
        <v>919</v>
      </c>
      <c r="P539" s="16">
        <f t="shared" si="52"/>
        <v>68.633308439133671</v>
      </c>
      <c r="Q539" s="13">
        <f t="shared" si="53"/>
        <v>-31.366691560866329</v>
      </c>
      <c r="R539" s="10"/>
    </row>
    <row r="540" spans="1:18" x14ac:dyDescent="0.25">
      <c r="A540" s="9" t="s">
        <v>2544</v>
      </c>
      <c r="B540" s="9">
        <v>10075405</v>
      </c>
      <c r="C540" s="9" t="s">
        <v>1070</v>
      </c>
      <c r="D540" s="9" t="s">
        <v>113</v>
      </c>
      <c r="E540" s="9" t="s">
        <v>451</v>
      </c>
      <c r="F540" s="14">
        <v>1503</v>
      </c>
      <c r="G540" s="14">
        <v>146</v>
      </c>
      <c r="H540" s="14">
        <v>1357</v>
      </c>
      <c r="I540" s="15">
        <v>1808</v>
      </c>
      <c r="J540" s="16">
        <f t="shared" si="48"/>
        <v>120.29274783765803</v>
      </c>
      <c r="K540" s="12">
        <f t="shared" si="49"/>
        <v>-0.70725216234197319</v>
      </c>
      <c r="L540" s="15">
        <v>13</v>
      </c>
      <c r="M540" s="16">
        <f t="shared" si="50"/>
        <v>0.86493679308050564</v>
      </c>
      <c r="N540" s="13">
        <f t="shared" si="51"/>
        <v>-1.1350632069194944</v>
      </c>
      <c r="O540" s="15">
        <v>1037</v>
      </c>
      <c r="P540" s="16">
        <f t="shared" si="52"/>
        <v>68.995342648037266</v>
      </c>
      <c r="Q540" s="13">
        <f t="shared" si="53"/>
        <v>-31.004657351962734</v>
      </c>
      <c r="R540" s="10"/>
    </row>
    <row r="541" spans="1:18" x14ac:dyDescent="0.25">
      <c r="A541" s="9" t="s">
        <v>2544</v>
      </c>
      <c r="B541" s="9">
        <v>800600003</v>
      </c>
      <c r="C541" s="9" t="s">
        <v>1071</v>
      </c>
      <c r="D541" s="9" t="s">
        <v>237</v>
      </c>
      <c r="E541" s="9" t="s">
        <v>1072</v>
      </c>
      <c r="F541" s="14">
        <v>1807</v>
      </c>
      <c r="G541" s="14">
        <v>335</v>
      </c>
      <c r="H541" s="14">
        <v>1472</v>
      </c>
      <c r="I541" s="15">
        <v>4124</v>
      </c>
      <c r="J541" s="16">
        <f t="shared" si="48"/>
        <v>228.22357498616492</v>
      </c>
      <c r="K541" s="12">
        <f t="shared" si="49"/>
        <v>107.22357498616492</v>
      </c>
      <c r="L541" s="15">
        <v>7</v>
      </c>
      <c r="M541" s="16">
        <f t="shared" si="50"/>
        <v>0.38738240177089101</v>
      </c>
      <c r="N541" s="13">
        <f t="shared" si="51"/>
        <v>-1.6126175982291091</v>
      </c>
      <c r="O541" s="15">
        <v>1249</v>
      </c>
      <c r="P541" s="16">
        <f t="shared" si="52"/>
        <v>69.120088544548977</v>
      </c>
      <c r="Q541" s="13">
        <f t="shared" si="53"/>
        <v>-30.879911455451023</v>
      </c>
      <c r="R541" s="10"/>
    </row>
    <row r="542" spans="1:18" x14ac:dyDescent="0.25">
      <c r="A542" s="9" t="s">
        <v>2544</v>
      </c>
      <c r="B542" s="9">
        <v>19577413</v>
      </c>
      <c r="C542" s="9" t="s">
        <v>1085</v>
      </c>
      <c r="D542" s="9" t="s">
        <v>42</v>
      </c>
      <c r="E542" s="9" t="s">
        <v>1086</v>
      </c>
      <c r="F542" s="14">
        <v>1653</v>
      </c>
      <c r="G542" s="14">
        <v>9</v>
      </c>
      <c r="H542" s="14">
        <v>1644</v>
      </c>
      <c r="I542" s="15">
        <v>2089</v>
      </c>
      <c r="J542" s="16">
        <f t="shared" si="48"/>
        <v>126.3762855414398</v>
      </c>
      <c r="K542" s="12">
        <f t="shared" si="49"/>
        <v>5.376285541439799</v>
      </c>
      <c r="L542" s="15">
        <v>15</v>
      </c>
      <c r="M542" s="16">
        <f t="shared" si="50"/>
        <v>0.90744101633393837</v>
      </c>
      <c r="N542" s="13">
        <f t="shared" si="51"/>
        <v>-1.0925589836660616</v>
      </c>
      <c r="O542" s="15">
        <v>1152</v>
      </c>
      <c r="P542" s="16">
        <f t="shared" si="52"/>
        <v>69.691470054446455</v>
      </c>
      <c r="Q542" s="13">
        <f t="shared" si="53"/>
        <v>-30.308529945553545</v>
      </c>
      <c r="R542" s="10"/>
    </row>
    <row r="543" spans="1:18" x14ac:dyDescent="0.25">
      <c r="A543" s="9" t="s">
        <v>2544</v>
      </c>
      <c r="B543" s="9">
        <v>800800033</v>
      </c>
      <c r="C543" s="9" t="s">
        <v>1092</v>
      </c>
      <c r="D543" s="9" t="s">
        <v>1093</v>
      </c>
      <c r="E543" s="9" t="s">
        <v>1094</v>
      </c>
      <c r="F543" s="14">
        <v>2686</v>
      </c>
      <c r="G543" s="14">
        <v>552</v>
      </c>
      <c r="H543" s="14">
        <v>2134</v>
      </c>
      <c r="I543" s="15">
        <v>1331</v>
      </c>
      <c r="J543" s="16">
        <f t="shared" si="48"/>
        <v>49.55323901712584</v>
      </c>
      <c r="K543" s="12">
        <f t="shared" si="49"/>
        <v>-71.446760982874167</v>
      </c>
      <c r="L543" s="15">
        <v>42</v>
      </c>
      <c r="M543" s="16">
        <f t="shared" si="50"/>
        <v>1.5636634400595681</v>
      </c>
      <c r="N543" s="13">
        <f t="shared" si="51"/>
        <v>-0.43633655994043186</v>
      </c>
      <c r="O543" s="15">
        <v>1882</v>
      </c>
      <c r="P543" s="16">
        <f t="shared" si="52"/>
        <v>70.067014147431124</v>
      </c>
      <c r="Q543" s="13">
        <f t="shared" si="53"/>
        <v>-29.932985852568876</v>
      </c>
      <c r="R543" s="10"/>
    </row>
    <row r="544" spans="1:18" x14ac:dyDescent="0.25">
      <c r="A544" s="9" t="s">
        <v>2544</v>
      </c>
      <c r="B544" s="9">
        <v>19377439</v>
      </c>
      <c r="C544" s="9" t="s">
        <v>1097</v>
      </c>
      <c r="D544" s="9" t="s">
        <v>116</v>
      </c>
      <c r="E544" s="9" t="s">
        <v>1098</v>
      </c>
      <c r="F544" s="14">
        <v>1704</v>
      </c>
      <c r="G544" s="14">
        <v>15</v>
      </c>
      <c r="H544" s="14">
        <v>1689</v>
      </c>
      <c r="I544" s="15">
        <v>1211</v>
      </c>
      <c r="J544" s="16">
        <f t="shared" si="48"/>
        <v>71.068075117370881</v>
      </c>
      <c r="K544" s="12">
        <f t="shared" si="49"/>
        <v>-49.931924882629119</v>
      </c>
      <c r="L544" s="15">
        <v>18</v>
      </c>
      <c r="M544" s="16">
        <f t="shared" si="50"/>
        <v>1.056338028169014</v>
      </c>
      <c r="N544" s="13">
        <f t="shared" si="51"/>
        <v>-0.94366197183098599</v>
      </c>
      <c r="O544" s="15">
        <v>1197</v>
      </c>
      <c r="P544" s="16">
        <f t="shared" si="52"/>
        <v>70.24647887323944</v>
      </c>
      <c r="Q544" s="13">
        <f t="shared" si="53"/>
        <v>-29.75352112676056</v>
      </c>
      <c r="R544" s="10"/>
    </row>
    <row r="545" spans="1:18" x14ac:dyDescent="0.25">
      <c r="A545" s="9" t="s">
        <v>2544</v>
      </c>
      <c r="B545" s="9">
        <v>10000835</v>
      </c>
      <c r="C545" s="9" t="s">
        <v>1101</v>
      </c>
      <c r="D545" s="9" t="s">
        <v>1102</v>
      </c>
      <c r="E545" s="9" t="s">
        <v>1103</v>
      </c>
      <c r="F545" s="14">
        <v>1546</v>
      </c>
      <c r="G545" s="14">
        <v>344</v>
      </c>
      <c r="H545" s="14">
        <v>1202</v>
      </c>
      <c r="I545" s="15">
        <v>1675</v>
      </c>
      <c r="J545" s="16">
        <f t="shared" si="48"/>
        <v>108.34411384217336</v>
      </c>
      <c r="K545" s="12">
        <f t="shared" si="49"/>
        <v>-12.655886157826643</v>
      </c>
      <c r="L545" s="15">
        <v>18</v>
      </c>
      <c r="M545" s="16">
        <f t="shared" si="50"/>
        <v>1.1642949547218628</v>
      </c>
      <c r="N545" s="13">
        <f t="shared" si="51"/>
        <v>-0.83570504527813716</v>
      </c>
      <c r="O545" s="15">
        <v>1087</v>
      </c>
      <c r="P545" s="16">
        <f t="shared" si="52"/>
        <v>70.310478654592501</v>
      </c>
      <c r="Q545" s="13">
        <f t="shared" si="53"/>
        <v>-29.689521345407499</v>
      </c>
      <c r="R545" s="10"/>
    </row>
    <row r="546" spans="1:18" x14ac:dyDescent="0.25">
      <c r="A546" s="9" t="s">
        <v>2544</v>
      </c>
      <c r="B546" s="9">
        <v>19377425</v>
      </c>
      <c r="C546" s="9" t="s">
        <v>1104</v>
      </c>
      <c r="D546" s="9" t="s">
        <v>48</v>
      </c>
      <c r="E546" s="9" t="s">
        <v>1105</v>
      </c>
      <c r="F546" s="14">
        <v>1080</v>
      </c>
      <c r="G546" s="14">
        <v>3</v>
      </c>
      <c r="H546" s="14">
        <v>1077</v>
      </c>
      <c r="I546" s="15">
        <v>912</v>
      </c>
      <c r="J546" s="16">
        <f t="shared" si="48"/>
        <v>84.444444444444443</v>
      </c>
      <c r="K546" s="12">
        <f t="shared" si="49"/>
        <v>-36.555555555555557</v>
      </c>
      <c r="L546" s="15">
        <v>1</v>
      </c>
      <c r="M546" s="16">
        <f t="shared" si="50"/>
        <v>9.2592592592592601E-2</v>
      </c>
      <c r="N546" s="13">
        <f t="shared" si="51"/>
        <v>-1.9074074074074074</v>
      </c>
      <c r="O546" s="15">
        <v>760</v>
      </c>
      <c r="P546" s="16">
        <f t="shared" si="52"/>
        <v>70.370370370370367</v>
      </c>
      <c r="Q546" s="13">
        <f t="shared" si="53"/>
        <v>-29.629629629629633</v>
      </c>
      <c r="R546" s="10"/>
    </row>
    <row r="547" spans="1:18" x14ac:dyDescent="0.25">
      <c r="A547" s="9" t="s">
        <v>2544</v>
      </c>
      <c r="B547" s="9">
        <v>19375405</v>
      </c>
      <c r="C547" s="9" t="s">
        <v>1106</v>
      </c>
      <c r="D547" s="9" t="s">
        <v>1107</v>
      </c>
      <c r="E547" s="9" t="s">
        <v>1108</v>
      </c>
      <c r="F547" s="14">
        <v>1570</v>
      </c>
      <c r="G547" s="14">
        <v>19</v>
      </c>
      <c r="H547" s="14">
        <v>1551</v>
      </c>
      <c r="I547" s="15">
        <v>2196</v>
      </c>
      <c r="J547" s="16">
        <f t="shared" si="48"/>
        <v>139.87261146496814</v>
      </c>
      <c r="K547" s="12">
        <f t="shared" si="49"/>
        <v>18.872611464968145</v>
      </c>
      <c r="L547" s="15">
        <v>9</v>
      </c>
      <c r="M547" s="16">
        <f t="shared" si="50"/>
        <v>0.57324840764331209</v>
      </c>
      <c r="N547" s="13">
        <f t="shared" si="51"/>
        <v>-1.426751592356688</v>
      </c>
      <c r="O547" s="15">
        <v>1107</v>
      </c>
      <c r="P547" s="16">
        <f t="shared" si="52"/>
        <v>70.509554140127378</v>
      </c>
      <c r="Q547" s="13">
        <f t="shared" si="53"/>
        <v>-29.490445859872622</v>
      </c>
      <c r="R547" s="10"/>
    </row>
    <row r="548" spans="1:18" x14ac:dyDescent="0.25">
      <c r="A548" s="9" t="s">
        <v>2544</v>
      </c>
      <c r="B548" s="9">
        <v>19375416</v>
      </c>
      <c r="C548" s="9" t="s">
        <v>1109</v>
      </c>
      <c r="D548" s="9" t="s">
        <v>27</v>
      </c>
      <c r="E548" s="9" t="s">
        <v>1110</v>
      </c>
      <c r="F548" s="14">
        <v>1237</v>
      </c>
      <c r="G548" s="14">
        <v>4</v>
      </c>
      <c r="H548" s="14">
        <v>1233</v>
      </c>
      <c r="I548" s="15">
        <v>3433</v>
      </c>
      <c r="J548" s="16">
        <f t="shared" si="48"/>
        <v>277.5262732417138</v>
      </c>
      <c r="K548" s="12">
        <f t="shared" si="49"/>
        <v>156.5262732417138</v>
      </c>
      <c r="L548" s="15">
        <v>4</v>
      </c>
      <c r="M548" s="16">
        <f t="shared" si="50"/>
        <v>0.32336297493936944</v>
      </c>
      <c r="N548" s="13">
        <f t="shared" si="51"/>
        <v>-1.6766370250606306</v>
      </c>
      <c r="O548" s="15">
        <v>874</v>
      </c>
      <c r="P548" s="16">
        <f t="shared" si="52"/>
        <v>70.654810024252228</v>
      </c>
      <c r="Q548" s="13">
        <f t="shared" si="53"/>
        <v>-29.345189975747772</v>
      </c>
      <c r="R548" s="10"/>
    </row>
    <row r="549" spans="1:18" x14ac:dyDescent="0.25">
      <c r="A549" s="9" t="s">
        <v>2544</v>
      </c>
      <c r="B549" s="9">
        <v>19277408</v>
      </c>
      <c r="C549" s="9" t="s">
        <v>1115</v>
      </c>
      <c r="D549" s="9" t="s">
        <v>42</v>
      </c>
      <c r="E549" s="9" t="s">
        <v>1116</v>
      </c>
      <c r="F549" s="14">
        <v>1294</v>
      </c>
      <c r="G549" s="14">
        <v>3</v>
      </c>
      <c r="H549" s="14">
        <v>1291</v>
      </c>
      <c r="I549" s="15">
        <v>1405</v>
      </c>
      <c r="J549" s="16">
        <f t="shared" si="48"/>
        <v>108.57805255023183</v>
      </c>
      <c r="K549" s="12">
        <f t="shared" si="49"/>
        <v>-12.421947449768169</v>
      </c>
      <c r="L549" s="15">
        <v>4</v>
      </c>
      <c r="M549" s="16">
        <f t="shared" si="50"/>
        <v>0.30911901081916537</v>
      </c>
      <c r="N549" s="13">
        <f t="shared" si="51"/>
        <v>-1.6908809891808345</v>
      </c>
      <c r="O549" s="15">
        <v>923</v>
      </c>
      <c r="P549" s="16">
        <f t="shared" si="52"/>
        <v>71.329211746522418</v>
      </c>
      <c r="Q549" s="13">
        <f t="shared" si="53"/>
        <v>-28.670788253477582</v>
      </c>
      <c r="R549" s="10"/>
    </row>
    <row r="550" spans="1:18" x14ac:dyDescent="0.25">
      <c r="A550" s="9" t="s">
        <v>2544</v>
      </c>
      <c r="B550" s="9">
        <v>804477406</v>
      </c>
      <c r="C550" s="9" t="s">
        <v>1131</v>
      </c>
      <c r="D550" s="9" t="s">
        <v>24</v>
      </c>
      <c r="E550" s="9" t="s">
        <v>1132</v>
      </c>
      <c r="F550" s="14">
        <v>1742</v>
      </c>
      <c r="G550" s="14">
        <v>178</v>
      </c>
      <c r="H550" s="14">
        <v>1564</v>
      </c>
      <c r="I550" s="15">
        <v>2155</v>
      </c>
      <c r="J550" s="16">
        <f t="shared" si="48"/>
        <v>123.70838117106773</v>
      </c>
      <c r="K550" s="12">
        <f t="shared" si="49"/>
        <v>2.7083811710677281</v>
      </c>
      <c r="L550" s="15">
        <v>31</v>
      </c>
      <c r="M550" s="16">
        <f t="shared" si="50"/>
        <v>1.7795637198622274</v>
      </c>
      <c r="N550" s="13">
        <f t="shared" si="51"/>
        <v>-0.22043628013777261</v>
      </c>
      <c r="O550" s="15">
        <v>1270</v>
      </c>
      <c r="P550" s="16">
        <f t="shared" si="52"/>
        <v>72.904707233065452</v>
      </c>
      <c r="Q550" s="13">
        <f t="shared" si="53"/>
        <v>-27.095292766934548</v>
      </c>
      <c r="R550" s="10"/>
    </row>
    <row r="551" spans="1:18" x14ac:dyDescent="0.25">
      <c r="A551" s="9" t="s">
        <v>2544</v>
      </c>
      <c r="B551" s="9">
        <v>10000347</v>
      </c>
      <c r="C551" s="9" t="s">
        <v>1133</v>
      </c>
      <c r="D551" s="9" t="s">
        <v>69</v>
      </c>
      <c r="E551" s="9" t="s">
        <v>1134</v>
      </c>
      <c r="F551" s="14">
        <v>1785</v>
      </c>
      <c r="G551" s="14">
        <v>201</v>
      </c>
      <c r="H551" s="14">
        <v>1584</v>
      </c>
      <c r="I551" s="15">
        <v>1614</v>
      </c>
      <c r="J551" s="16">
        <f t="shared" si="48"/>
        <v>90.420168067226896</v>
      </c>
      <c r="K551" s="12">
        <f t="shared" si="49"/>
        <v>-30.579831932773104</v>
      </c>
      <c r="L551" s="15">
        <v>66</v>
      </c>
      <c r="M551" s="16">
        <f t="shared" si="50"/>
        <v>3.6974789915966388</v>
      </c>
      <c r="N551" s="13">
        <f t="shared" si="51"/>
        <v>1.6974789915966388</v>
      </c>
      <c r="O551" s="15">
        <v>1302</v>
      </c>
      <c r="P551" s="16">
        <f t="shared" si="52"/>
        <v>72.941176470588232</v>
      </c>
      <c r="Q551" s="13">
        <f t="shared" si="53"/>
        <v>-27.058823529411768</v>
      </c>
      <c r="R551" s="10"/>
    </row>
    <row r="552" spans="1:18" x14ac:dyDescent="0.25">
      <c r="A552" s="9" t="s">
        <v>2544</v>
      </c>
      <c r="B552" s="9">
        <v>10001805</v>
      </c>
      <c r="C552" s="9" t="s">
        <v>1135</v>
      </c>
      <c r="D552" s="9" t="s">
        <v>862</v>
      </c>
      <c r="E552" s="9" t="s">
        <v>1136</v>
      </c>
      <c r="F552" s="14">
        <v>1039</v>
      </c>
      <c r="G552" s="14">
        <v>40</v>
      </c>
      <c r="H552" s="14">
        <v>999</v>
      </c>
      <c r="I552" s="15">
        <v>943</v>
      </c>
      <c r="J552" s="16">
        <f t="shared" si="48"/>
        <v>90.760346487006743</v>
      </c>
      <c r="K552" s="12">
        <f t="shared" si="49"/>
        <v>-30.239653512993257</v>
      </c>
      <c r="L552" s="15">
        <v>5</v>
      </c>
      <c r="M552" s="16">
        <f t="shared" si="50"/>
        <v>0.48123195380173239</v>
      </c>
      <c r="N552" s="13">
        <f t="shared" si="51"/>
        <v>-1.5187680461982676</v>
      </c>
      <c r="O552" s="15">
        <v>758</v>
      </c>
      <c r="P552" s="16">
        <f t="shared" si="52"/>
        <v>72.954764196342637</v>
      </c>
      <c r="Q552" s="13">
        <f t="shared" si="53"/>
        <v>-27.045235803657363</v>
      </c>
      <c r="R552" s="10"/>
    </row>
    <row r="553" spans="1:18" x14ac:dyDescent="0.25">
      <c r="A553" s="9" t="s">
        <v>2544</v>
      </c>
      <c r="B553" s="9">
        <v>10077480</v>
      </c>
      <c r="C553" s="9" t="s">
        <v>1145</v>
      </c>
      <c r="D553" s="9" t="s">
        <v>581</v>
      </c>
      <c r="E553" s="9" t="s">
        <v>636</v>
      </c>
      <c r="F553" s="14">
        <v>2066</v>
      </c>
      <c r="G553" s="14">
        <v>778</v>
      </c>
      <c r="H553" s="14">
        <v>1288</v>
      </c>
      <c r="I553" s="15">
        <v>2834</v>
      </c>
      <c r="J553" s="16">
        <f t="shared" si="48"/>
        <v>137.17328170377542</v>
      </c>
      <c r="K553" s="12">
        <f t="shared" si="49"/>
        <v>16.173281703775416</v>
      </c>
      <c r="L553" s="15">
        <v>25</v>
      </c>
      <c r="M553" s="16">
        <f t="shared" si="50"/>
        <v>1.2100677637947725</v>
      </c>
      <c r="N553" s="13">
        <f t="shared" si="51"/>
        <v>-0.78993223620522746</v>
      </c>
      <c r="O553" s="15">
        <v>1528</v>
      </c>
      <c r="P553" s="16">
        <f t="shared" si="52"/>
        <v>73.95934172313649</v>
      </c>
      <c r="Q553" s="13">
        <f t="shared" si="53"/>
        <v>-26.04065827686351</v>
      </c>
      <c r="R553" s="10"/>
    </row>
    <row r="554" spans="1:18" x14ac:dyDescent="0.25">
      <c r="A554" s="9" t="s">
        <v>2544</v>
      </c>
      <c r="B554" s="9">
        <v>19364004</v>
      </c>
      <c r="C554" s="9" t="s">
        <v>1146</v>
      </c>
      <c r="D554" s="9" t="s">
        <v>1024</v>
      </c>
      <c r="E554" s="9" t="s">
        <v>1147</v>
      </c>
      <c r="F554" s="14">
        <v>1552</v>
      </c>
      <c r="G554" s="14">
        <v>43</v>
      </c>
      <c r="H554" s="14">
        <v>1509</v>
      </c>
      <c r="I554" s="15">
        <v>626</v>
      </c>
      <c r="J554" s="16">
        <f t="shared" si="48"/>
        <v>40.335051546391753</v>
      </c>
      <c r="K554" s="12">
        <f t="shared" si="49"/>
        <v>-80.664948453608247</v>
      </c>
      <c r="L554" s="15">
        <v>32</v>
      </c>
      <c r="M554" s="16">
        <f t="shared" si="50"/>
        <v>2.0618556701030926</v>
      </c>
      <c r="N554" s="13">
        <f t="shared" si="51"/>
        <v>6.1855670103092564E-2</v>
      </c>
      <c r="O554" s="15">
        <v>1148</v>
      </c>
      <c r="P554" s="16">
        <f t="shared" si="52"/>
        <v>73.969072164948457</v>
      </c>
      <c r="Q554" s="13">
        <f t="shared" si="53"/>
        <v>-26.030927835051543</v>
      </c>
      <c r="R554" s="10"/>
    </row>
    <row r="555" spans="1:18" x14ac:dyDescent="0.25">
      <c r="A555" s="9" t="s">
        <v>2544</v>
      </c>
      <c r="B555" s="9">
        <v>806900004</v>
      </c>
      <c r="C555" s="9" t="s">
        <v>1148</v>
      </c>
      <c r="D555" s="9" t="s">
        <v>128</v>
      </c>
      <c r="E555" s="9" t="s">
        <v>1149</v>
      </c>
      <c r="F555" s="14">
        <v>942</v>
      </c>
      <c r="G555" s="14">
        <v>13</v>
      </c>
      <c r="H555" s="14">
        <v>929</v>
      </c>
      <c r="I555" s="15">
        <v>1423</v>
      </c>
      <c r="J555" s="16">
        <f t="shared" si="48"/>
        <v>151.0615711252654</v>
      </c>
      <c r="K555" s="12">
        <f t="shared" si="49"/>
        <v>30.061571125265402</v>
      </c>
      <c r="L555" s="15">
        <v>7</v>
      </c>
      <c r="M555" s="16">
        <f t="shared" si="50"/>
        <v>0.743099787685775</v>
      </c>
      <c r="N555" s="13">
        <f t="shared" si="51"/>
        <v>-1.256900212314225</v>
      </c>
      <c r="O555" s="15">
        <v>698</v>
      </c>
      <c r="P555" s="16">
        <f t="shared" si="52"/>
        <v>74.097664543524417</v>
      </c>
      <c r="Q555" s="13">
        <f t="shared" si="53"/>
        <v>-25.902335456475583</v>
      </c>
      <c r="R555" s="10"/>
    </row>
    <row r="556" spans="1:18" x14ac:dyDescent="0.25">
      <c r="A556" s="9" t="s">
        <v>2544</v>
      </c>
      <c r="B556" s="9">
        <v>19277413</v>
      </c>
      <c r="C556" s="9" t="s">
        <v>1154</v>
      </c>
      <c r="D556" s="9" t="s">
        <v>629</v>
      </c>
      <c r="E556" s="9" t="s">
        <v>1155</v>
      </c>
      <c r="F556" s="14">
        <v>2530</v>
      </c>
      <c r="G556" s="14">
        <v>0</v>
      </c>
      <c r="H556" s="14">
        <v>2530</v>
      </c>
      <c r="I556" s="15">
        <v>1661</v>
      </c>
      <c r="J556" s="16">
        <f t="shared" si="48"/>
        <v>65.65217391304347</v>
      </c>
      <c r="K556" s="12">
        <f t="shared" si="49"/>
        <v>-55.34782608695653</v>
      </c>
      <c r="L556" s="15">
        <v>30</v>
      </c>
      <c r="M556" s="16">
        <f t="shared" si="50"/>
        <v>1.1857707509881421</v>
      </c>
      <c r="N556" s="13">
        <f t="shared" si="51"/>
        <v>-0.81422924901185789</v>
      </c>
      <c r="O556" s="15">
        <v>1881</v>
      </c>
      <c r="P556" s="16">
        <f t="shared" si="52"/>
        <v>74.34782608695653</v>
      </c>
      <c r="Q556" s="13">
        <f t="shared" si="53"/>
        <v>-25.65217391304347</v>
      </c>
      <c r="R556" s="10"/>
    </row>
    <row r="557" spans="1:18" x14ac:dyDescent="0.25">
      <c r="A557" s="9" t="s">
        <v>2544</v>
      </c>
      <c r="B557" s="9">
        <v>10000549</v>
      </c>
      <c r="C557" s="9" t="s">
        <v>1165</v>
      </c>
      <c r="D557" s="9" t="s">
        <v>1166</v>
      </c>
      <c r="E557" s="9" t="s">
        <v>1167</v>
      </c>
      <c r="F557" s="14">
        <v>1198</v>
      </c>
      <c r="G557" s="14">
        <v>4</v>
      </c>
      <c r="H557" s="14">
        <v>1194</v>
      </c>
      <c r="I557" s="15">
        <v>2278</v>
      </c>
      <c r="J557" s="16">
        <f t="shared" si="48"/>
        <v>190.15025041736226</v>
      </c>
      <c r="K557" s="12">
        <f t="shared" si="49"/>
        <v>69.150250417362258</v>
      </c>
      <c r="L557" s="15">
        <v>15</v>
      </c>
      <c r="M557" s="16">
        <f t="shared" si="50"/>
        <v>1.2520868113522539</v>
      </c>
      <c r="N557" s="13">
        <f t="shared" si="51"/>
        <v>-0.74791318864774614</v>
      </c>
      <c r="O557" s="15">
        <v>912</v>
      </c>
      <c r="P557" s="16">
        <f t="shared" si="52"/>
        <v>76.126878130217023</v>
      </c>
      <c r="Q557" s="13">
        <f t="shared" si="53"/>
        <v>-23.873121869782977</v>
      </c>
      <c r="R557" s="10"/>
    </row>
    <row r="558" spans="1:18" x14ac:dyDescent="0.25">
      <c r="A558" s="9" t="s">
        <v>2544</v>
      </c>
      <c r="B558" s="9">
        <v>19575416</v>
      </c>
      <c r="C558" s="9" t="s">
        <v>1172</v>
      </c>
      <c r="D558" s="9" t="s">
        <v>1173</v>
      </c>
      <c r="E558" s="9" t="s">
        <v>1174</v>
      </c>
      <c r="F558" s="14">
        <v>2041</v>
      </c>
      <c r="G558" s="14">
        <v>402</v>
      </c>
      <c r="H558" s="14">
        <v>1639</v>
      </c>
      <c r="I558" s="15">
        <v>1011</v>
      </c>
      <c r="J558" s="16">
        <f t="shared" si="48"/>
        <v>49.534541891229786</v>
      </c>
      <c r="K558" s="12">
        <f t="shared" si="49"/>
        <v>-71.465458108770207</v>
      </c>
      <c r="L558" s="15">
        <v>4</v>
      </c>
      <c r="M558" s="16">
        <f t="shared" si="50"/>
        <v>0.19598236158745713</v>
      </c>
      <c r="N558" s="13">
        <f t="shared" si="51"/>
        <v>-1.8040176384125428</v>
      </c>
      <c r="O558" s="15">
        <v>1559</v>
      </c>
      <c r="P558" s="16">
        <f t="shared" si="52"/>
        <v>76.384125428711414</v>
      </c>
      <c r="Q558" s="13">
        <f t="shared" si="53"/>
        <v>-23.615874571288586</v>
      </c>
      <c r="R558" s="10"/>
    </row>
    <row r="559" spans="1:18" x14ac:dyDescent="0.25">
      <c r="A559" s="9" t="s">
        <v>2544</v>
      </c>
      <c r="B559" s="9">
        <v>130075415</v>
      </c>
      <c r="C559" s="9" t="s">
        <v>1177</v>
      </c>
      <c r="D559" s="9" t="s">
        <v>24</v>
      </c>
      <c r="E559" s="9" t="s">
        <v>1178</v>
      </c>
      <c r="F559" s="14">
        <v>1841</v>
      </c>
      <c r="G559" s="14">
        <v>166</v>
      </c>
      <c r="H559" s="14">
        <v>1675</v>
      </c>
      <c r="I559" s="15">
        <v>1348</v>
      </c>
      <c r="J559" s="16">
        <f t="shared" si="48"/>
        <v>73.221075502444322</v>
      </c>
      <c r="K559" s="12">
        <f t="shared" si="49"/>
        <v>-47.778924497555678</v>
      </c>
      <c r="L559" s="15">
        <v>3</v>
      </c>
      <c r="M559" s="16">
        <f t="shared" si="50"/>
        <v>0.16295491580662683</v>
      </c>
      <c r="N559" s="13">
        <f t="shared" si="51"/>
        <v>-1.8370450841933732</v>
      </c>
      <c r="O559" s="15">
        <v>1410</v>
      </c>
      <c r="P559" s="16">
        <f t="shared" si="52"/>
        <v>76.588810429114602</v>
      </c>
      <c r="Q559" s="13">
        <f t="shared" si="53"/>
        <v>-23.411189570885398</v>
      </c>
      <c r="R559" s="10"/>
    </row>
    <row r="560" spans="1:18" x14ac:dyDescent="0.25">
      <c r="A560" s="9" t="s">
        <v>2544</v>
      </c>
      <c r="B560" s="9">
        <v>10064120</v>
      </c>
      <c r="C560" s="9" t="s">
        <v>47</v>
      </c>
      <c r="D560" s="9" t="s">
        <v>440</v>
      </c>
      <c r="E560" s="9" t="s">
        <v>1181</v>
      </c>
      <c r="F560" s="14">
        <v>1441</v>
      </c>
      <c r="G560" s="14">
        <v>5</v>
      </c>
      <c r="H560" s="14">
        <v>1436</v>
      </c>
      <c r="I560" s="15">
        <v>2018</v>
      </c>
      <c r="J560" s="16">
        <f t="shared" si="48"/>
        <v>140.04163775156141</v>
      </c>
      <c r="K560" s="12">
        <f t="shared" si="49"/>
        <v>19.04163775156141</v>
      </c>
      <c r="L560" s="15">
        <v>0</v>
      </c>
      <c r="M560" s="16">
        <f t="shared" si="50"/>
        <v>0</v>
      </c>
      <c r="N560" s="13">
        <f t="shared" si="51"/>
        <v>-2</v>
      </c>
      <c r="O560" s="15">
        <v>1105</v>
      </c>
      <c r="P560" s="16">
        <f t="shared" si="52"/>
        <v>76.682859125607223</v>
      </c>
      <c r="Q560" s="13">
        <f t="shared" si="53"/>
        <v>-23.317140874392777</v>
      </c>
      <c r="R560" s="10"/>
    </row>
    <row r="561" spans="1:18" x14ac:dyDescent="0.25">
      <c r="A561" s="9" t="s">
        <v>2544</v>
      </c>
      <c r="B561" s="9">
        <v>10064103</v>
      </c>
      <c r="C561" s="9" t="s">
        <v>19</v>
      </c>
      <c r="D561" s="9" t="s">
        <v>159</v>
      </c>
      <c r="E561" s="9" t="s">
        <v>1189</v>
      </c>
      <c r="F561" s="14">
        <v>1620</v>
      </c>
      <c r="G561" s="14">
        <v>510</v>
      </c>
      <c r="H561" s="14">
        <v>1110</v>
      </c>
      <c r="I561" s="15">
        <v>978</v>
      </c>
      <c r="J561" s="16">
        <f t="shared" si="48"/>
        <v>60.370370370370374</v>
      </c>
      <c r="K561" s="12">
        <f t="shared" si="49"/>
        <v>-60.629629629629626</v>
      </c>
      <c r="L561" s="15">
        <v>4</v>
      </c>
      <c r="M561" s="16">
        <f t="shared" si="50"/>
        <v>0.24691358024691357</v>
      </c>
      <c r="N561" s="13">
        <f t="shared" si="51"/>
        <v>-1.7530864197530864</v>
      </c>
      <c r="O561" s="15">
        <v>1248</v>
      </c>
      <c r="P561" s="16">
        <f t="shared" si="52"/>
        <v>77.037037037037038</v>
      </c>
      <c r="Q561" s="13">
        <f t="shared" si="53"/>
        <v>-22.962962962962962</v>
      </c>
      <c r="R561" s="10"/>
    </row>
    <row r="562" spans="1:18" x14ac:dyDescent="0.25">
      <c r="A562" s="9" t="s">
        <v>2544</v>
      </c>
      <c r="B562" s="9">
        <v>19575415</v>
      </c>
      <c r="C562" s="9" t="s">
        <v>1206</v>
      </c>
      <c r="D562" s="9" t="s">
        <v>1207</v>
      </c>
      <c r="E562" s="9" t="s">
        <v>1208</v>
      </c>
      <c r="F562" s="14">
        <v>1866</v>
      </c>
      <c r="G562" s="14">
        <v>362</v>
      </c>
      <c r="H562" s="14">
        <v>1504</v>
      </c>
      <c r="I562" s="15">
        <v>1404</v>
      </c>
      <c r="J562" s="16">
        <f t="shared" si="48"/>
        <v>75.241157556270096</v>
      </c>
      <c r="K562" s="12">
        <f t="shared" si="49"/>
        <v>-45.758842443729904</v>
      </c>
      <c r="L562" s="15">
        <v>12</v>
      </c>
      <c r="M562" s="16">
        <f t="shared" si="50"/>
        <v>0.64308681672025725</v>
      </c>
      <c r="N562" s="13">
        <f t="shared" si="51"/>
        <v>-1.3569131832797428</v>
      </c>
      <c r="O562" s="15">
        <v>1452</v>
      </c>
      <c r="P562" s="16">
        <f t="shared" si="52"/>
        <v>77.813504823151121</v>
      </c>
      <c r="Q562" s="13">
        <f t="shared" si="53"/>
        <v>-22.186495176848879</v>
      </c>
      <c r="R562" s="10"/>
    </row>
    <row r="563" spans="1:18" x14ac:dyDescent="0.25">
      <c r="A563" s="9" t="s">
        <v>2544</v>
      </c>
      <c r="B563" s="9">
        <v>19475402</v>
      </c>
      <c r="C563" s="9" t="s">
        <v>1214</v>
      </c>
      <c r="D563" s="9" t="s">
        <v>116</v>
      </c>
      <c r="E563" s="9" t="s">
        <v>1215</v>
      </c>
      <c r="F563" s="14">
        <v>4511</v>
      </c>
      <c r="G563" s="14">
        <v>1311</v>
      </c>
      <c r="H563" s="14">
        <v>3200</v>
      </c>
      <c r="I563" s="15">
        <v>6144</v>
      </c>
      <c r="J563" s="16">
        <f t="shared" si="48"/>
        <v>136.20039902460653</v>
      </c>
      <c r="K563" s="12">
        <f t="shared" si="49"/>
        <v>15.200399024606526</v>
      </c>
      <c r="L563" s="15">
        <v>66</v>
      </c>
      <c r="M563" s="16">
        <f t="shared" si="50"/>
        <v>1.4630902238971404</v>
      </c>
      <c r="N563" s="13">
        <f t="shared" si="51"/>
        <v>-0.53690977610285961</v>
      </c>
      <c r="O563" s="15">
        <v>3519</v>
      </c>
      <c r="P563" s="16">
        <f t="shared" si="52"/>
        <v>78.009310574152067</v>
      </c>
      <c r="Q563" s="13">
        <f t="shared" si="53"/>
        <v>-21.990689425847933</v>
      </c>
      <c r="R563" s="10"/>
    </row>
    <row r="564" spans="1:18" x14ac:dyDescent="0.25">
      <c r="A564" s="9" t="s">
        <v>2544</v>
      </c>
      <c r="B564" s="9">
        <v>10001224</v>
      </c>
      <c r="C564" s="9" t="s">
        <v>1216</v>
      </c>
      <c r="D564" s="9" t="s">
        <v>435</v>
      </c>
      <c r="E564" s="9" t="s">
        <v>1217</v>
      </c>
      <c r="F564" s="14">
        <v>3264</v>
      </c>
      <c r="G564" s="14">
        <v>687</v>
      </c>
      <c r="H564" s="14">
        <v>2577</v>
      </c>
      <c r="I564" s="15">
        <v>4433</v>
      </c>
      <c r="J564" s="16">
        <f t="shared" si="48"/>
        <v>135.81495098039215</v>
      </c>
      <c r="K564" s="12">
        <f t="shared" si="49"/>
        <v>14.814950980392155</v>
      </c>
      <c r="L564" s="15">
        <v>14</v>
      </c>
      <c r="M564" s="16">
        <f t="shared" si="50"/>
        <v>0.42892156862745101</v>
      </c>
      <c r="N564" s="13">
        <f t="shared" si="51"/>
        <v>-1.571078431372549</v>
      </c>
      <c r="O564" s="15">
        <v>2549</v>
      </c>
      <c r="P564" s="16">
        <f t="shared" si="52"/>
        <v>78.094362745098039</v>
      </c>
      <c r="Q564" s="13">
        <f t="shared" si="53"/>
        <v>-21.905637254901961</v>
      </c>
      <c r="R564" s="10"/>
    </row>
    <row r="565" spans="1:18" x14ac:dyDescent="0.25">
      <c r="A565" s="9" t="s">
        <v>2544</v>
      </c>
      <c r="B565" s="9">
        <v>19675411</v>
      </c>
      <c r="C565" s="9" t="s">
        <v>1219</v>
      </c>
      <c r="D565" s="9" t="s">
        <v>341</v>
      </c>
      <c r="E565" s="9" t="s">
        <v>1220</v>
      </c>
      <c r="F565" s="14">
        <v>1212</v>
      </c>
      <c r="G565" s="14">
        <v>13</v>
      </c>
      <c r="H565" s="14">
        <v>1199</v>
      </c>
      <c r="I565" s="15">
        <v>644</v>
      </c>
      <c r="J565" s="16">
        <f t="shared" si="48"/>
        <v>53.135313531353134</v>
      </c>
      <c r="K565" s="12">
        <f t="shared" si="49"/>
        <v>-67.864686468646866</v>
      </c>
      <c r="L565" s="15">
        <v>0</v>
      </c>
      <c r="M565" s="16">
        <f t="shared" si="50"/>
        <v>0</v>
      </c>
      <c r="N565" s="13">
        <f t="shared" si="51"/>
        <v>-2</v>
      </c>
      <c r="O565" s="15">
        <v>950</v>
      </c>
      <c r="P565" s="16">
        <f t="shared" si="52"/>
        <v>78.382838283828377</v>
      </c>
      <c r="Q565" s="13">
        <f t="shared" si="53"/>
        <v>-21.617161716171623</v>
      </c>
      <c r="R565" s="10"/>
    </row>
    <row r="566" spans="1:18" x14ac:dyDescent="0.25">
      <c r="A566" s="9" t="s">
        <v>2544</v>
      </c>
      <c r="B566" s="9">
        <v>801600013</v>
      </c>
      <c r="C566" s="9" t="s">
        <v>1221</v>
      </c>
      <c r="D566" s="9" t="s">
        <v>122</v>
      </c>
      <c r="E566" s="9" t="s">
        <v>1222</v>
      </c>
      <c r="F566" s="14">
        <v>1604</v>
      </c>
      <c r="G566" s="14">
        <v>200</v>
      </c>
      <c r="H566" s="14">
        <v>1404</v>
      </c>
      <c r="I566" s="15">
        <v>612</v>
      </c>
      <c r="J566" s="16">
        <f t="shared" si="48"/>
        <v>38.154613466334162</v>
      </c>
      <c r="K566" s="12">
        <f t="shared" si="49"/>
        <v>-82.845386533665845</v>
      </c>
      <c r="L566" s="15">
        <v>16</v>
      </c>
      <c r="M566" s="16">
        <f t="shared" si="50"/>
        <v>0.99750623441396502</v>
      </c>
      <c r="N566" s="13">
        <f t="shared" si="51"/>
        <v>-1.0024937655860349</v>
      </c>
      <c r="O566" s="15">
        <v>1262</v>
      </c>
      <c r="P566" s="16">
        <f t="shared" si="52"/>
        <v>78.678304239401498</v>
      </c>
      <c r="Q566" s="13">
        <f t="shared" si="53"/>
        <v>-21.321695760598502</v>
      </c>
      <c r="R566" s="10"/>
    </row>
    <row r="567" spans="1:18" x14ac:dyDescent="0.25">
      <c r="A567" s="9" t="s">
        <v>2544</v>
      </c>
      <c r="B567" s="9">
        <v>130075405</v>
      </c>
      <c r="C567" s="9" t="s">
        <v>1225</v>
      </c>
      <c r="D567" s="9" t="s">
        <v>482</v>
      </c>
      <c r="E567" s="9" t="s">
        <v>1226</v>
      </c>
      <c r="F567" s="14">
        <v>978</v>
      </c>
      <c r="G567" s="14">
        <v>1</v>
      </c>
      <c r="H567" s="14">
        <v>977</v>
      </c>
      <c r="I567" s="15">
        <v>1129</v>
      </c>
      <c r="J567" s="16">
        <f t="shared" si="48"/>
        <v>115.43967280163598</v>
      </c>
      <c r="K567" s="12">
        <f t="shared" si="49"/>
        <v>-5.5603271983640212</v>
      </c>
      <c r="L567" s="15">
        <v>0</v>
      </c>
      <c r="M567" s="16">
        <f t="shared" si="50"/>
        <v>0</v>
      </c>
      <c r="N567" s="13">
        <f t="shared" si="51"/>
        <v>-2</v>
      </c>
      <c r="O567" s="15">
        <v>770</v>
      </c>
      <c r="P567" s="16">
        <f t="shared" si="52"/>
        <v>78.732106339468302</v>
      </c>
      <c r="Q567" s="13">
        <f t="shared" si="53"/>
        <v>-21.267893660531698</v>
      </c>
      <c r="R567" s="10"/>
    </row>
    <row r="568" spans="1:18" x14ac:dyDescent="0.25">
      <c r="A568" s="9" t="s">
        <v>2544</v>
      </c>
      <c r="B568" s="9">
        <v>19475440</v>
      </c>
      <c r="C568" s="9" t="s">
        <v>1239</v>
      </c>
      <c r="D568" s="9" t="s">
        <v>82</v>
      </c>
      <c r="E568" s="9" t="s">
        <v>1240</v>
      </c>
      <c r="F568" s="14">
        <v>1570</v>
      </c>
      <c r="G568" s="14">
        <v>8</v>
      </c>
      <c r="H568" s="14">
        <v>1562</v>
      </c>
      <c r="I568" s="15">
        <v>2319</v>
      </c>
      <c r="J568" s="16">
        <f t="shared" si="48"/>
        <v>147.70700636942675</v>
      </c>
      <c r="K568" s="12">
        <f t="shared" si="49"/>
        <v>26.70700636942675</v>
      </c>
      <c r="L568" s="15">
        <v>1</v>
      </c>
      <c r="M568" s="16">
        <f t="shared" si="50"/>
        <v>6.3694267515923567E-2</v>
      </c>
      <c r="N568" s="13">
        <f t="shared" si="51"/>
        <v>-1.9363057324840764</v>
      </c>
      <c r="O568" s="15">
        <v>1249</v>
      </c>
      <c r="P568" s="16">
        <f t="shared" si="52"/>
        <v>79.554140127388536</v>
      </c>
      <c r="Q568" s="13">
        <f t="shared" si="53"/>
        <v>-20.445859872611464</v>
      </c>
      <c r="R568" s="10"/>
    </row>
    <row r="569" spans="1:18" x14ac:dyDescent="0.25">
      <c r="A569" s="9" t="s">
        <v>2544</v>
      </c>
      <c r="B569" s="9">
        <v>10001847</v>
      </c>
      <c r="C569" s="9" t="s">
        <v>1244</v>
      </c>
      <c r="D569" s="9" t="s">
        <v>568</v>
      </c>
      <c r="E569" s="9" t="s">
        <v>1245</v>
      </c>
      <c r="F569" s="14">
        <v>1123</v>
      </c>
      <c r="G569" s="14">
        <v>369</v>
      </c>
      <c r="H569" s="14">
        <v>754</v>
      </c>
      <c r="I569" s="15">
        <v>1826</v>
      </c>
      <c r="J569" s="16">
        <f t="shared" si="48"/>
        <v>162.60017809439003</v>
      </c>
      <c r="K569" s="12">
        <f t="shared" si="49"/>
        <v>41.600178094390031</v>
      </c>
      <c r="L569" s="15">
        <v>8</v>
      </c>
      <c r="M569" s="16">
        <f t="shared" si="50"/>
        <v>0.7123775601068566</v>
      </c>
      <c r="N569" s="13">
        <f t="shared" si="51"/>
        <v>-1.2876224398931435</v>
      </c>
      <c r="O569" s="15">
        <v>898</v>
      </c>
      <c r="P569" s="16">
        <f t="shared" si="52"/>
        <v>79.964381121994649</v>
      </c>
      <c r="Q569" s="13">
        <f t="shared" si="53"/>
        <v>-20.035618878005351</v>
      </c>
      <c r="R569" s="10"/>
    </row>
    <row r="570" spans="1:18" x14ac:dyDescent="0.25">
      <c r="A570" s="9" t="s">
        <v>2544</v>
      </c>
      <c r="B570" s="9">
        <v>19375447</v>
      </c>
      <c r="C570" s="9" t="s">
        <v>1248</v>
      </c>
      <c r="D570" s="9" t="s">
        <v>472</v>
      </c>
      <c r="E570" s="9" t="s">
        <v>1249</v>
      </c>
      <c r="F570" s="14">
        <v>1474</v>
      </c>
      <c r="G570" s="14">
        <v>24</v>
      </c>
      <c r="H570" s="14">
        <v>1450</v>
      </c>
      <c r="I570" s="15">
        <v>1318</v>
      </c>
      <c r="J570" s="16">
        <f t="shared" si="48"/>
        <v>89.416553595658073</v>
      </c>
      <c r="K570" s="12">
        <f t="shared" si="49"/>
        <v>-31.583446404341927</v>
      </c>
      <c r="L570" s="15">
        <v>42</v>
      </c>
      <c r="M570" s="16">
        <f t="shared" si="50"/>
        <v>2.8493894165535956</v>
      </c>
      <c r="N570" s="13">
        <f t="shared" si="51"/>
        <v>0.84938941655359557</v>
      </c>
      <c r="O570" s="15">
        <v>1179</v>
      </c>
      <c r="P570" s="16">
        <f t="shared" si="52"/>
        <v>79.986431478968782</v>
      </c>
      <c r="Q570" s="13">
        <f t="shared" si="53"/>
        <v>-20.013568521031218</v>
      </c>
      <c r="R570" s="10"/>
    </row>
    <row r="571" spans="1:18" x14ac:dyDescent="0.25">
      <c r="A571" s="9" t="s">
        <v>2544</v>
      </c>
      <c r="B571" s="9">
        <v>19475411</v>
      </c>
      <c r="C571" s="9" t="s">
        <v>1250</v>
      </c>
      <c r="D571" s="9" t="s">
        <v>1251</v>
      </c>
      <c r="E571" s="9" t="s">
        <v>1252</v>
      </c>
      <c r="F571" s="14">
        <v>1703</v>
      </c>
      <c r="G571" s="14">
        <v>487</v>
      </c>
      <c r="H571" s="14">
        <v>1216</v>
      </c>
      <c r="I571" s="15">
        <v>1104</v>
      </c>
      <c r="J571" s="16">
        <f t="shared" si="48"/>
        <v>64.826776277157961</v>
      </c>
      <c r="K571" s="12">
        <f t="shared" si="49"/>
        <v>-56.173223722842039</v>
      </c>
      <c r="L571" s="15">
        <v>3</v>
      </c>
      <c r="M571" s="16">
        <f t="shared" si="50"/>
        <v>0.17615971814445097</v>
      </c>
      <c r="N571" s="13">
        <f t="shared" si="51"/>
        <v>-1.823840281855549</v>
      </c>
      <c r="O571" s="15">
        <v>1363</v>
      </c>
      <c r="P571" s="16">
        <f t="shared" si="52"/>
        <v>80.035231943628887</v>
      </c>
      <c r="Q571" s="13">
        <f t="shared" si="53"/>
        <v>-19.964768056371113</v>
      </c>
      <c r="R571" s="10"/>
    </row>
    <row r="572" spans="1:18" x14ac:dyDescent="0.25">
      <c r="A572" s="9" t="s">
        <v>2544</v>
      </c>
      <c r="B572" s="9">
        <v>19375442</v>
      </c>
      <c r="C572" s="9" t="s">
        <v>1253</v>
      </c>
      <c r="D572" s="9" t="s">
        <v>691</v>
      </c>
      <c r="E572" s="9" t="s">
        <v>1254</v>
      </c>
      <c r="F572" s="14">
        <v>1339</v>
      </c>
      <c r="G572" s="14">
        <v>1</v>
      </c>
      <c r="H572" s="14">
        <v>1338</v>
      </c>
      <c r="I572" s="15">
        <v>1660</v>
      </c>
      <c r="J572" s="16">
        <f t="shared" si="48"/>
        <v>123.97311426437641</v>
      </c>
      <c r="K572" s="12">
        <f t="shared" si="49"/>
        <v>2.9731142643764059</v>
      </c>
      <c r="L572" s="15">
        <v>4</v>
      </c>
      <c r="M572" s="16">
        <f t="shared" si="50"/>
        <v>0.2987303958177745</v>
      </c>
      <c r="N572" s="13">
        <f t="shared" si="51"/>
        <v>-1.7012696041822255</v>
      </c>
      <c r="O572" s="15">
        <v>1075</v>
      </c>
      <c r="P572" s="16">
        <f t="shared" si="52"/>
        <v>80.283793876026891</v>
      </c>
      <c r="Q572" s="13">
        <f t="shared" si="53"/>
        <v>-19.716206123973109</v>
      </c>
      <c r="R572" s="10"/>
    </row>
    <row r="573" spans="1:18" x14ac:dyDescent="0.25">
      <c r="A573" s="9" t="s">
        <v>2544</v>
      </c>
      <c r="B573" s="9">
        <v>19475434</v>
      </c>
      <c r="C573" s="9" t="s">
        <v>1261</v>
      </c>
      <c r="D573" s="9" t="s">
        <v>30</v>
      </c>
      <c r="E573" s="9" t="s">
        <v>1262</v>
      </c>
      <c r="F573" s="14">
        <v>1746</v>
      </c>
      <c r="G573" s="14">
        <v>429</v>
      </c>
      <c r="H573" s="14">
        <v>1317</v>
      </c>
      <c r="I573" s="15">
        <v>2105</v>
      </c>
      <c r="J573" s="16">
        <f t="shared" si="48"/>
        <v>120.56128293241694</v>
      </c>
      <c r="K573" s="12">
        <f t="shared" si="49"/>
        <v>-0.43871706758305606</v>
      </c>
      <c r="L573" s="15">
        <v>18</v>
      </c>
      <c r="M573" s="16">
        <f t="shared" si="50"/>
        <v>1.0309278350515463</v>
      </c>
      <c r="N573" s="13">
        <f t="shared" si="51"/>
        <v>-0.96907216494845372</v>
      </c>
      <c r="O573" s="15">
        <v>1405</v>
      </c>
      <c r="P573" s="16">
        <f t="shared" si="52"/>
        <v>80.469644902634599</v>
      </c>
      <c r="Q573" s="13">
        <f t="shared" si="53"/>
        <v>-19.530355097365401</v>
      </c>
      <c r="R573" s="10"/>
    </row>
    <row r="574" spans="1:18" x14ac:dyDescent="0.25">
      <c r="A574" s="9" t="s">
        <v>2544</v>
      </c>
      <c r="B574" s="9">
        <v>19477422</v>
      </c>
      <c r="C574" s="9" t="s">
        <v>1290</v>
      </c>
      <c r="D574" s="9" t="s">
        <v>735</v>
      </c>
      <c r="E574" s="9" t="s">
        <v>1291</v>
      </c>
      <c r="F574" s="14">
        <v>1535</v>
      </c>
      <c r="G574" s="14">
        <v>98</v>
      </c>
      <c r="H574" s="14">
        <v>1437</v>
      </c>
      <c r="I574" s="15">
        <v>1338</v>
      </c>
      <c r="J574" s="16">
        <f t="shared" si="48"/>
        <v>87.166123778501628</v>
      </c>
      <c r="K574" s="12">
        <f t="shared" si="49"/>
        <v>-33.833876221498372</v>
      </c>
      <c r="L574" s="15">
        <v>7</v>
      </c>
      <c r="M574" s="16">
        <f t="shared" si="50"/>
        <v>0.4560260586319218</v>
      </c>
      <c r="N574" s="13">
        <f t="shared" si="51"/>
        <v>-1.5439739413680782</v>
      </c>
      <c r="O574" s="15">
        <v>1262</v>
      </c>
      <c r="P574" s="16">
        <f t="shared" si="52"/>
        <v>82.214983713355053</v>
      </c>
      <c r="Q574" s="13">
        <f t="shared" si="53"/>
        <v>-17.785016286644947</v>
      </c>
      <c r="R574" s="10"/>
    </row>
    <row r="575" spans="1:18" x14ac:dyDescent="0.25">
      <c r="A575" s="9" t="s">
        <v>2544</v>
      </c>
      <c r="B575" s="9">
        <v>10001434</v>
      </c>
      <c r="C575" s="9" t="s">
        <v>1292</v>
      </c>
      <c r="D575" s="9" t="s">
        <v>35</v>
      </c>
      <c r="E575" s="9" t="s">
        <v>1293</v>
      </c>
      <c r="F575" s="14">
        <v>1446</v>
      </c>
      <c r="G575" s="14">
        <v>315</v>
      </c>
      <c r="H575" s="14">
        <v>1131</v>
      </c>
      <c r="I575" s="15">
        <v>1134</v>
      </c>
      <c r="J575" s="16">
        <f t="shared" si="48"/>
        <v>78.423236514522827</v>
      </c>
      <c r="K575" s="12">
        <f t="shared" si="49"/>
        <v>-42.576763485477173</v>
      </c>
      <c r="L575" s="15">
        <v>30</v>
      </c>
      <c r="M575" s="16">
        <f t="shared" si="50"/>
        <v>2.0746887966804977</v>
      </c>
      <c r="N575" s="13">
        <f t="shared" si="51"/>
        <v>7.468879668049766E-2</v>
      </c>
      <c r="O575" s="15">
        <v>1193</v>
      </c>
      <c r="P575" s="16">
        <f t="shared" si="52"/>
        <v>82.503457814661132</v>
      </c>
      <c r="Q575" s="13">
        <f t="shared" si="53"/>
        <v>-17.496542185338868</v>
      </c>
      <c r="R575" s="10"/>
    </row>
    <row r="576" spans="1:18" x14ac:dyDescent="0.25">
      <c r="A576" s="9" t="s">
        <v>2544</v>
      </c>
      <c r="B576" s="9">
        <v>10054109</v>
      </c>
      <c r="C576" s="9" t="s">
        <v>63</v>
      </c>
      <c r="D576" s="9" t="s">
        <v>42</v>
      </c>
      <c r="E576" s="9" t="s">
        <v>1298</v>
      </c>
      <c r="F576" s="14">
        <v>1258</v>
      </c>
      <c r="G576" s="14">
        <v>4</v>
      </c>
      <c r="H576" s="14">
        <v>1254</v>
      </c>
      <c r="I576" s="15">
        <v>1482</v>
      </c>
      <c r="J576" s="16">
        <f t="shared" si="48"/>
        <v>117.80604133545309</v>
      </c>
      <c r="K576" s="12">
        <f t="shared" si="49"/>
        <v>-3.193958664546912</v>
      </c>
      <c r="L576" s="15">
        <v>2</v>
      </c>
      <c r="M576" s="16">
        <f t="shared" si="50"/>
        <v>0.1589825119236884</v>
      </c>
      <c r="N576" s="13">
        <f t="shared" si="51"/>
        <v>-1.8410174880763117</v>
      </c>
      <c r="O576" s="15">
        <v>1043</v>
      </c>
      <c r="P576" s="16">
        <f t="shared" si="52"/>
        <v>82.909379968203496</v>
      </c>
      <c r="Q576" s="13">
        <f t="shared" si="53"/>
        <v>-17.090620031796504</v>
      </c>
      <c r="R576" s="10"/>
    </row>
    <row r="577" spans="1:18" x14ac:dyDescent="0.25">
      <c r="A577" s="9" t="s">
        <v>2544</v>
      </c>
      <c r="B577" s="9">
        <v>801800003</v>
      </c>
      <c r="C577" s="9" t="s">
        <v>1303</v>
      </c>
      <c r="D577" s="9" t="s">
        <v>1304</v>
      </c>
      <c r="E577" s="9" t="s">
        <v>1305</v>
      </c>
      <c r="F577" s="14">
        <v>809</v>
      </c>
      <c r="G577" s="14">
        <v>69</v>
      </c>
      <c r="H577" s="14">
        <v>740</v>
      </c>
      <c r="I577" s="15">
        <v>513</v>
      </c>
      <c r="J577" s="16">
        <f t="shared" si="48"/>
        <v>63.411619283065512</v>
      </c>
      <c r="K577" s="12">
        <f t="shared" si="49"/>
        <v>-57.588380716934488</v>
      </c>
      <c r="L577" s="15">
        <v>27</v>
      </c>
      <c r="M577" s="16">
        <f t="shared" si="50"/>
        <v>3.3374536464771323</v>
      </c>
      <c r="N577" s="13">
        <f t="shared" si="51"/>
        <v>1.3374536464771323</v>
      </c>
      <c r="O577" s="15">
        <v>673</v>
      </c>
      <c r="P577" s="16">
        <f t="shared" si="52"/>
        <v>83.189122373300378</v>
      </c>
      <c r="Q577" s="13">
        <f t="shared" si="53"/>
        <v>-16.810877626699622</v>
      </c>
      <c r="R577" s="10"/>
    </row>
    <row r="578" spans="1:18" x14ac:dyDescent="0.25">
      <c r="A578" s="9" t="s">
        <v>2544</v>
      </c>
      <c r="B578" s="9">
        <v>10001190</v>
      </c>
      <c r="C578" s="9" t="s">
        <v>1312</v>
      </c>
      <c r="D578" s="9" t="s">
        <v>385</v>
      </c>
      <c r="E578" s="9" t="s">
        <v>1313</v>
      </c>
      <c r="F578" s="14">
        <v>1885</v>
      </c>
      <c r="G578" s="14">
        <v>319</v>
      </c>
      <c r="H578" s="14">
        <v>1566</v>
      </c>
      <c r="I578" s="15">
        <v>569</v>
      </c>
      <c r="J578" s="16">
        <f t="shared" si="48"/>
        <v>30.185676392572947</v>
      </c>
      <c r="K578" s="12">
        <f t="shared" si="49"/>
        <v>-90.814323607427056</v>
      </c>
      <c r="L578" s="15">
        <v>0</v>
      </c>
      <c r="M578" s="16">
        <f t="shared" si="50"/>
        <v>0</v>
      </c>
      <c r="N578" s="13">
        <f t="shared" si="51"/>
        <v>-2</v>
      </c>
      <c r="O578" s="15">
        <v>1572</v>
      </c>
      <c r="P578" s="16">
        <f t="shared" si="52"/>
        <v>83.395225464190986</v>
      </c>
      <c r="Q578" s="13">
        <f t="shared" si="53"/>
        <v>-16.604774535809014</v>
      </c>
      <c r="R578" s="10"/>
    </row>
    <row r="579" spans="1:18" x14ac:dyDescent="0.25">
      <c r="A579" s="9" t="s">
        <v>2544</v>
      </c>
      <c r="B579" s="9">
        <v>804900010</v>
      </c>
      <c r="C579" s="9" t="s">
        <v>1322</v>
      </c>
      <c r="D579" s="9" t="s">
        <v>424</v>
      </c>
      <c r="E579" s="9" t="s">
        <v>733</v>
      </c>
      <c r="F579" s="14">
        <v>1971</v>
      </c>
      <c r="G579" s="14">
        <v>645</v>
      </c>
      <c r="H579" s="14">
        <v>1326</v>
      </c>
      <c r="I579" s="15">
        <v>2630</v>
      </c>
      <c r="J579" s="16">
        <f t="shared" si="48"/>
        <v>133.43480466768139</v>
      </c>
      <c r="K579" s="12">
        <f t="shared" si="49"/>
        <v>12.434804667681391</v>
      </c>
      <c r="L579" s="15">
        <v>16</v>
      </c>
      <c r="M579" s="16">
        <f t="shared" si="50"/>
        <v>0.81177067478437337</v>
      </c>
      <c r="N579" s="13">
        <f t="shared" si="51"/>
        <v>-1.1882293252156266</v>
      </c>
      <c r="O579" s="15">
        <v>1652</v>
      </c>
      <c r="P579" s="16">
        <f t="shared" si="52"/>
        <v>83.815322171486557</v>
      </c>
      <c r="Q579" s="13">
        <f t="shared" si="53"/>
        <v>-16.184677828513443</v>
      </c>
      <c r="R579" s="10"/>
    </row>
    <row r="580" spans="1:18" x14ac:dyDescent="0.25">
      <c r="A580" s="9" t="s">
        <v>2544</v>
      </c>
      <c r="B580" s="9">
        <v>19477438</v>
      </c>
      <c r="C580" s="9" t="s">
        <v>1323</v>
      </c>
      <c r="D580" s="9" t="s">
        <v>149</v>
      </c>
      <c r="E580" s="9" t="s">
        <v>1324</v>
      </c>
      <c r="F580" s="14">
        <v>1772</v>
      </c>
      <c r="G580" s="14">
        <v>49</v>
      </c>
      <c r="H580" s="14">
        <v>1723</v>
      </c>
      <c r="I580" s="15">
        <v>814</v>
      </c>
      <c r="J580" s="16">
        <f t="shared" si="48"/>
        <v>45.936794582392778</v>
      </c>
      <c r="K580" s="12">
        <f t="shared" si="49"/>
        <v>-75.063205417607222</v>
      </c>
      <c r="L580" s="15">
        <v>93</v>
      </c>
      <c r="M580" s="16">
        <f t="shared" si="50"/>
        <v>5.248306997742664</v>
      </c>
      <c r="N580" s="13">
        <f t="shared" si="51"/>
        <v>3.248306997742664</v>
      </c>
      <c r="O580" s="15">
        <v>1486</v>
      </c>
      <c r="P580" s="16">
        <f t="shared" si="52"/>
        <v>83.860045146726861</v>
      </c>
      <c r="Q580" s="13">
        <f t="shared" si="53"/>
        <v>-16.139954853273139</v>
      </c>
      <c r="R580" s="10"/>
    </row>
    <row r="581" spans="1:18" x14ac:dyDescent="0.25">
      <c r="A581" s="9" t="s">
        <v>2544</v>
      </c>
      <c r="B581" s="9">
        <v>804400025</v>
      </c>
      <c r="C581" s="9" t="s">
        <v>1329</v>
      </c>
      <c r="D581" s="9" t="s">
        <v>1242</v>
      </c>
      <c r="E581" s="9" t="s">
        <v>1330</v>
      </c>
      <c r="F581" s="14">
        <v>1956</v>
      </c>
      <c r="G581" s="14">
        <v>547</v>
      </c>
      <c r="H581" s="14">
        <v>1409</v>
      </c>
      <c r="I581" s="15">
        <v>2571</v>
      </c>
      <c r="J581" s="16">
        <f t="shared" si="48"/>
        <v>131.44171779141104</v>
      </c>
      <c r="K581" s="12">
        <f t="shared" si="49"/>
        <v>10.441717791411037</v>
      </c>
      <c r="L581" s="15">
        <v>31</v>
      </c>
      <c r="M581" s="16">
        <f t="shared" si="50"/>
        <v>1.5848670756646217</v>
      </c>
      <c r="N581" s="13">
        <f t="shared" si="51"/>
        <v>-0.41513292433537829</v>
      </c>
      <c r="O581" s="15">
        <v>1643</v>
      </c>
      <c r="P581" s="16">
        <f t="shared" si="52"/>
        <v>83.997955010224942</v>
      </c>
      <c r="Q581" s="13">
        <f t="shared" si="53"/>
        <v>-16.002044989775058</v>
      </c>
      <c r="R581" s="10"/>
    </row>
    <row r="582" spans="1:18" x14ac:dyDescent="0.25">
      <c r="A582" s="9" t="s">
        <v>2544</v>
      </c>
      <c r="B582" s="9">
        <v>19275408</v>
      </c>
      <c r="C582" s="9" t="s">
        <v>1346</v>
      </c>
      <c r="D582" s="9" t="s">
        <v>48</v>
      </c>
      <c r="E582" s="9" t="s">
        <v>1347</v>
      </c>
      <c r="F582" s="14">
        <v>2563</v>
      </c>
      <c r="G582" s="14">
        <v>876</v>
      </c>
      <c r="H582" s="14">
        <v>1687</v>
      </c>
      <c r="I582" s="15">
        <v>3782</v>
      </c>
      <c r="J582" s="16">
        <f t="shared" si="48"/>
        <v>147.56145142411236</v>
      </c>
      <c r="K582" s="12">
        <f t="shared" si="49"/>
        <v>26.561451424112363</v>
      </c>
      <c r="L582" s="15">
        <v>32</v>
      </c>
      <c r="M582" s="16">
        <f t="shared" si="50"/>
        <v>1.2485368708544675</v>
      </c>
      <c r="N582" s="13">
        <f t="shared" si="51"/>
        <v>-0.75146312914553248</v>
      </c>
      <c r="O582" s="15">
        <v>2188</v>
      </c>
      <c r="P582" s="16">
        <f t="shared" si="52"/>
        <v>85.368708544674206</v>
      </c>
      <c r="Q582" s="13">
        <f t="shared" si="53"/>
        <v>-14.631291455325794</v>
      </c>
      <c r="R582" s="10"/>
    </row>
    <row r="583" spans="1:18" x14ac:dyDescent="0.25">
      <c r="A583" s="9" t="s">
        <v>2544</v>
      </c>
      <c r="B583" s="9">
        <v>10040307</v>
      </c>
      <c r="C583" s="9" t="s">
        <v>66</v>
      </c>
      <c r="D583" s="9" t="s">
        <v>69</v>
      </c>
      <c r="E583" s="9" t="s">
        <v>1355</v>
      </c>
      <c r="F583" s="14">
        <v>1476</v>
      </c>
      <c r="G583" s="14">
        <v>156</v>
      </c>
      <c r="H583" s="14">
        <v>1320</v>
      </c>
      <c r="I583" s="15">
        <v>1776</v>
      </c>
      <c r="J583" s="16">
        <f t="shared" si="48"/>
        <v>120.32520325203254</v>
      </c>
      <c r="K583" s="12">
        <f t="shared" si="49"/>
        <v>-0.67479674796746281</v>
      </c>
      <c r="L583" s="15">
        <v>32</v>
      </c>
      <c r="M583" s="16">
        <f t="shared" si="50"/>
        <v>2.168021680216802</v>
      </c>
      <c r="N583" s="13">
        <f t="shared" si="51"/>
        <v>0.16802168021680197</v>
      </c>
      <c r="O583" s="15">
        <v>1265</v>
      </c>
      <c r="P583" s="16">
        <f t="shared" si="52"/>
        <v>85.704607046070464</v>
      </c>
      <c r="Q583" s="13">
        <f t="shared" si="53"/>
        <v>-14.295392953929536</v>
      </c>
      <c r="R583" s="10"/>
    </row>
    <row r="584" spans="1:18" x14ac:dyDescent="0.25">
      <c r="A584" s="9" t="s">
        <v>2544</v>
      </c>
      <c r="B584" s="9">
        <v>19675406</v>
      </c>
      <c r="C584" s="9" t="s">
        <v>1356</v>
      </c>
      <c r="D584" s="9" t="s">
        <v>42</v>
      </c>
      <c r="E584" s="9" t="s">
        <v>1357</v>
      </c>
      <c r="F584" s="14">
        <v>1696</v>
      </c>
      <c r="G584" s="14">
        <v>371</v>
      </c>
      <c r="H584" s="14">
        <v>1325</v>
      </c>
      <c r="I584" s="15">
        <v>2065</v>
      </c>
      <c r="J584" s="16">
        <f t="shared" si="48"/>
        <v>121.75707547169812</v>
      </c>
      <c r="K584" s="12">
        <f t="shared" si="49"/>
        <v>0.75707547169811562</v>
      </c>
      <c r="L584" s="15">
        <v>4</v>
      </c>
      <c r="M584" s="16">
        <f t="shared" si="50"/>
        <v>0.23584905660377359</v>
      </c>
      <c r="N584" s="13">
        <f t="shared" si="51"/>
        <v>-1.7641509433962264</v>
      </c>
      <c r="O584" s="15">
        <v>1454</v>
      </c>
      <c r="P584" s="16">
        <f t="shared" si="52"/>
        <v>85.731132075471692</v>
      </c>
      <c r="Q584" s="13">
        <f t="shared" si="53"/>
        <v>-14.268867924528308</v>
      </c>
      <c r="R584" s="10"/>
    </row>
    <row r="585" spans="1:18" x14ac:dyDescent="0.25">
      <c r="A585" s="9" t="s">
        <v>2544</v>
      </c>
      <c r="B585" s="9">
        <v>10000429</v>
      </c>
      <c r="C585" s="9" t="s">
        <v>1360</v>
      </c>
      <c r="D585" s="9" t="s">
        <v>110</v>
      </c>
      <c r="E585" s="9" t="s">
        <v>1361</v>
      </c>
      <c r="F585" s="14">
        <v>1954</v>
      </c>
      <c r="G585" s="14">
        <v>565</v>
      </c>
      <c r="H585" s="14">
        <v>1389</v>
      </c>
      <c r="I585" s="15">
        <v>1285</v>
      </c>
      <c r="J585" s="16">
        <f t="shared" ref="J585:J648" si="54">I585/F585*100</f>
        <v>65.762538382804507</v>
      </c>
      <c r="K585" s="12">
        <f t="shared" ref="K585:K648" si="55">J585-121</f>
        <v>-55.237461617195493</v>
      </c>
      <c r="L585" s="15">
        <v>7</v>
      </c>
      <c r="M585" s="16">
        <f t="shared" ref="M585:M648" si="56">L585/F585*100</f>
        <v>0.35823950870010235</v>
      </c>
      <c r="N585" s="13">
        <f t="shared" ref="N585:N648" si="57">M585-2</f>
        <v>-1.6417604912998978</v>
      </c>
      <c r="O585" s="15">
        <v>1677</v>
      </c>
      <c r="P585" s="16">
        <f t="shared" ref="P585:P648" si="58">O585/F585*100</f>
        <v>85.823950870010236</v>
      </c>
      <c r="Q585" s="13">
        <f t="shared" ref="Q585:Q648" si="59">P585-100</f>
        <v>-14.176049129989764</v>
      </c>
      <c r="R585" s="10"/>
    </row>
    <row r="586" spans="1:18" x14ac:dyDescent="0.25">
      <c r="A586" s="9" t="s">
        <v>2544</v>
      </c>
      <c r="B586" s="9">
        <v>10000072</v>
      </c>
      <c r="C586" s="9" t="s">
        <v>1371</v>
      </c>
      <c r="D586" s="9" t="s">
        <v>655</v>
      </c>
      <c r="E586" s="9" t="s">
        <v>1372</v>
      </c>
      <c r="F586" s="14">
        <v>2000</v>
      </c>
      <c r="G586" s="14">
        <v>272</v>
      </c>
      <c r="H586" s="14">
        <v>1728</v>
      </c>
      <c r="I586" s="15">
        <v>1296</v>
      </c>
      <c r="J586" s="16">
        <f t="shared" si="54"/>
        <v>64.8</v>
      </c>
      <c r="K586" s="12">
        <f t="shared" si="55"/>
        <v>-56.2</v>
      </c>
      <c r="L586" s="15">
        <v>6</v>
      </c>
      <c r="M586" s="16">
        <f t="shared" si="56"/>
        <v>0.3</v>
      </c>
      <c r="N586" s="13">
        <f t="shared" si="57"/>
        <v>-1.7</v>
      </c>
      <c r="O586" s="15">
        <v>1731</v>
      </c>
      <c r="P586" s="16">
        <f t="shared" si="58"/>
        <v>86.550000000000011</v>
      </c>
      <c r="Q586" s="13">
        <f t="shared" si="59"/>
        <v>-13.449999999999989</v>
      </c>
      <c r="R586" s="10"/>
    </row>
    <row r="587" spans="1:18" x14ac:dyDescent="0.25">
      <c r="A587" s="9" t="s">
        <v>2544</v>
      </c>
      <c r="B587" s="9">
        <v>19275411</v>
      </c>
      <c r="C587" s="9" t="s">
        <v>1375</v>
      </c>
      <c r="D587" s="9" t="s">
        <v>165</v>
      </c>
      <c r="E587" s="9" t="s">
        <v>1376</v>
      </c>
      <c r="F587" s="14">
        <v>1578</v>
      </c>
      <c r="G587" s="14">
        <v>10</v>
      </c>
      <c r="H587" s="14">
        <v>1568</v>
      </c>
      <c r="I587" s="15">
        <v>2507</v>
      </c>
      <c r="J587" s="16">
        <f t="shared" si="54"/>
        <v>158.87198986058303</v>
      </c>
      <c r="K587" s="12">
        <f t="shared" si="55"/>
        <v>37.871989860583028</v>
      </c>
      <c r="L587" s="15">
        <v>77</v>
      </c>
      <c r="M587" s="16">
        <f t="shared" si="56"/>
        <v>4.8795944233206594</v>
      </c>
      <c r="N587" s="13">
        <f t="shared" si="57"/>
        <v>2.8795944233206594</v>
      </c>
      <c r="O587" s="15">
        <v>1368</v>
      </c>
      <c r="P587" s="16">
        <f t="shared" si="58"/>
        <v>86.692015209125472</v>
      </c>
      <c r="Q587" s="13">
        <f t="shared" si="59"/>
        <v>-13.307984790874528</v>
      </c>
      <c r="R587" s="10"/>
    </row>
    <row r="588" spans="1:18" x14ac:dyDescent="0.25">
      <c r="A588" s="9" t="s">
        <v>2544</v>
      </c>
      <c r="B588" s="9">
        <v>19475425</v>
      </c>
      <c r="C588" s="9" t="s">
        <v>1382</v>
      </c>
      <c r="D588" s="9" t="s">
        <v>1007</v>
      </c>
      <c r="E588" s="9" t="s">
        <v>1383</v>
      </c>
      <c r="F588" s="14">
        <v>2437</v>
      </c>
      <c r="G588" s="14">
        <v>870</v>
      </c>
      <c r="H588" s="14">
        <v>1567</v>
      </c>
      <c r="I588" s="15">
        <v>2914</v>
      </c>
      <c r="J588" s="16">
        <f t="shared" si="54"/>
        <v>119.57324579400903</v>
      </c>
      <c r="K588" s="12">
        <f t="shared" si="55"/>
        <v>-1.4267542059909744</v>
      </c>
      <c r="L588" s="15">
        <v>25</v>
      </c>
      <c r="M588" s="16">
        <f t="shared" si="56"/>
        <v>1.0258514567090684</v>
      </c>
      <c r="N588" s="13">
        <f t="shared" si="57"/>
        <v>-0.97414854329093159</v>
      </c>
      <c r="O588" s="15">
        <v>2128</v>
      </c>
      <c r="P588" s="16">
        <f t="shared" si="58"/>
        <v>87.32047599507591</v>
      </c>
      <c r="Q588" s="13">
        <f t="shared" si="59"/>
        <v>-12.67952400492409</v>
      </c>
      <c r="R588" s="10"/>
    </row>
    <row r="589" spans="1:18" x14ac:dyDescent="0.25">
      <c r="A589" s="9" t="s">
        <v>2544</v>
      </c>
      <c r="B589" s="9">
        <v>10000243</v>
      </c>
      <c r="C589" s="9" t="s">
        <v>1386</v>
      </c>
      <c r="D589" s="9" t="s">
        <v>895</v>
      </c>
      <c r="E589" s="9" t="s">
        <v>1387</v>
      </c>
      <c r="F589" s="14">
        <v>3595</v>
      </c>
      <c r="G589" s="14">
        <v>1483</v>
      </c>
      <c r="H589" s="14">
        <v>2112</v>
      </c>
      <c r="I589" s="15">
        <v>3536</v>
      </c>
      <c r="J589" s="16">
        <f t="shared" si="54"/>
        <v>98.35883171070931</v>
      </c>
      <c r="K589" s="12">
        <f t="shared" si="55"/>
        <v>-22.64116828929069</v>
      </c>
      <c r="L589" s="15">
        <v>19</v>
      </c>
      <c r="M589" s="16">
        <f t="shared" si="56"/>
        <v>0.52851182197496527</v>
      </c>
      <c r="N589" s="13">
        <f t="shared" si="57"/>
        <v>-1.4714881780250346</v>
      </c>
      <c r="O589" s="15">
        <v>3145</v>
      </c>
      <c r="P589" s="16">
        <f t="shared" si="58"/>
        <v>87.482614742698189</v>
      </c>
      <c r="Q589" s="13">
        <f t="shared" si="59"/>
        <v>-12.517385257301811</v>
      </c>
      <c r="R589" s="10"/>
    </row>
    <row r="590" spans="1:18" x14ac:dyDescent="0.25">
      <c r="A590" s="9" t="s">
        <v>2544</v>
      </c>
      <c r="B590" s="9">
        <v>19375419</v>
      </c>
      <c r="C590" s="9" t="s">
        <v>1388</v>
      </c>
      <c r="D590" s="9" t="s">
        <v>206</v>
      </c>
      <c r="E590" s="9" t="s">
        <v>1389</v>
      </c>
      <c r="F590" s="14">
        <v>2026</v>
      </c>
      <c r="G590" s="14">
        <v>589</v>
      </c>
      <c r="H590" s="14">
        <v>1437</v>
      </c>
      <c r="I590" s="15">
        <v>2131</v>
      </c>
      <c r="J590" s="16">
        <f t="shared" si="54"/>
        <v>105.18262586377098</v>
      </c>
      <c r="K590" s="12">
        <f t="shared" si="55"/>
        <v>-15.81737413622902</v>
      </c>
      <c r="L590" s="15">
        <v>23</v>
      </c>
      <c r="M590" s="16">
        <f t="shared" si="56"/>
        <v>1.1352418558736426</v>
      </c>
      <c r="N590" s="13">
        <f t="shared" si="57"/>
        <v>-0.86475814412635743</v>
      </c>
      <c r="O590" s="15">
        <v>1774</v>
      </c>
      <c r="P590" s="16">
        <f t="shared" si="58"/>
        <v>87.561697926949648</v>
      </c>
      <c r="Q590" s="13">
        <f t="shared" si="59"/>
        <v>-12.438302073050352</v>
      </c>
      <c r="R590" s="10"/>
    </row>
    <row r="591" spans="1:18" x14ac:dyDescent="0.25">
      <c r="A591" s="9" t="s">
        <v>2544</v>
      </c>
      <c r="B591" s="9">
        <v>130000042</v>
      </c>
      <c r="C591" s="9" t="s">
        <v>1400</v>
      </c>
      <c r="D591" s="9" t="s">
        <v>79</v>
      </c>
      <c r="E591" s="9" t="s">
        <v>1401</v>
      </c>
      <c r="F591" s="14">
        <v>1634</v>
      </c>
      <c r="G591" s="14">
        <v>52</v>
      </c>
      <c r="H591" s="14">
        <v>1582</v>
      </c>
      <c r="I591" s="15">
        <v>1368</v>
      </c>
      <c r="J591" s="16">
        <f t="shared" si="54"/>
        <v>83.720930232558146</v>
      </c>
      <c r="K591" s="12">
        <f t="shared" si="55"/>
        <v>-37.279069767441854</v>
      </c>
      <c r="L591" s="15">
        <v>8</v>
      </c>
      <c r="M591" s="16">
        <f t="shared" si="56"/>
        <v>0.48959608323133408</v>
      </c>
      <c r="N591" s="13">
        <f t="shared" si="57"/>
        <v>-1.510403916768666</v>
      </c>
      <c r="O591" s="15">
        <v>1447</v>
      </c>
      <c r="P591" s="16">
        <f t="shared" si="58"/>
        <v>88.555691554467558</v>
      </c>
      <c r="Q591" s="13">
        <f t="shared" si="59"/>
        <v>-11.444308445532442</v>
      </c>
      <c r="R591" s="10"/>
    </row>
    <row r="592" spans="1:18" x14ac:dyDescent="0.25">
      <c r="A592" s="9" t="s">
        <v>2544</v>
      </c>
      <c r="B592" s="9">
        <v>19375412</v>
      </c>
      <c r="C592" s="9" t="s">
        <v>1404</v>
      </c>
      <c r="D592" s="9" t="s">
        <v>842</v>
      </c>
      <c r="E592" s="9" t="s">
        <v>1405</v>
      </c>
      <c r="F592" s="14">
        <v>1397</v>
      </c>
      <c r="G592" s="14">
        <v>16</v>
      </c>
      <c r="H592" s="14">
        <v>1381</v>
      </c>
      <c r="I592" s="15">
        <v>3829</v>
      </c>
      <c r="J592" s="16">
        <f t="shared" si="54"/>
        <v>274.08732999284183</v>
      </c>
      <c r="K592" s="12">
        <f t="shared" si="55"/>
        <v>153.08732999284183</v>
      </c>
      <c r="L592" s="15">
        <v>29</v>
      </c>
      <c r="M592" s="16">
        <f t="shared" si="56"/>
        <v>2.0758768790264854</v>
      </c>
      <c r="N592" s="13">
        <f t="shared" si="57"/>
        <v>7.5876879026485433E-2</v>
      </c>
      <c r="O592" s="15">
        <v>1244</v>
      </c>
      <c r="P592" s="16">
        <f t="shared" si="58"/>
        <v>89.047959914101654</v>
      </c>
      <c r="Q592" s="13">
        <f t="shared" si="59"/>
        <v>-10.952040085898346</v>
      </c>
      <c r="R592" s="10"/>
    </row>
    <row r="593" spans="1:18" x14ac:dyDescent="0.25">
      <c r="A593" s="9" t="s">
        <v>2544</v>
      </c>
      <c r="B593" s="9">
        <v>19375404</v>
      </c>
      <c r="C593" s="9" t="s">
        <v>1406</v>
      </c>
      <c r="D593" s="9" t="s">
        <v>48</v>
      </c>
      <c r="E593" s="9" t="s">
        <v>1407</v>
      </c>
      <c r="F593" s="14">
        <v>1211</v>
      </c>
      <c r="G593" s="14">
        <v>20</v>
      </c>
      <c r="H593" s="14">
        <v>1191</v>
      </c>
      <c r="I593" s="15">
        <v>1766</v>
      </c>
      <c r="J593" s="16">
        <f t="shared" si="54"/>
        <v>145.82989265070191</v>
      </c>
      <c r="K593" s="12">
        <f t="shared" si="55"/>
        <v>24.829892650701908</v>
      </c>
      <c r="L593" s="15">
        <v>35</v>
      </c>
      <c r="M593" s="16">
        <f t="shared" si="56"/>
        <v>2.8901734104046244</v>
      </c>
      <c r="N593" s="13">
        <f t="shared" si="57"/>
        <v>0.89017341040462439</v>
      </c>
      <c r="O593" s="15">
        <v>1079</v>
      </c>
      <c r="P593" s="16">
        <f t="shared" si="58"/>
        <v>89.099917423616844</v>
      </c>
      <c r="Q593" s="13">
        <f t="shared" si="59"/>
        <v>-10.900082576383156</v>
      </c>
      <c r="R593" s="10"/>
    </row>
    <row r="594" spans="1:18" x14ac:dyDescent="0.25">
      <c r="A594" s="9" t="s">
        <v>2544</v>
      </c>
      <c r="B594" s="9">
        <v>807665201</v>
      </c>
      <c r="C594" s="9" t="s">
        <v>1413</v>
      </c>
      <c r="D594" s="9" t="s">
        <v>176</v>
      </c>
      <c r="E594" s="9" t="s">
        <v>860</v>
      </c>
      <c r="F594" s="14">
        <v>1845</v>
      </c>
      <c r="G594" s="14">
        <v>211</v>
      </c>
      <c r="H594" s="14">
        <v>1634</v>
      </c>
      <c r="I594" s="15">
        <v>1668</v>
      </c>
      <c r="J594" s="16">
        <f t="shared" si="54"/>
        <v>90.40650406504065</v>
      </c>
      <c r="K594" s="12">
        <f t="shared" si="55"/>
        <v>-30.59349593495935</v>
      </c>
      <c r="L594" s="15">
        <v>16</v>
      </c>
      <c r="M594" s="16">
        <f t="shared" si="56"/>
        <v>0.86720867208672092</v>
      </c>
      <c r="N594" s="13">
        <f t="shared" si="57"/>
        <v>-1.1327913279132791</v>
      </c>
      <c r="O594" s="15">
        <v>1651</v>
      </c>
      <c r="P594" s="16">
        <f t="shared" si="58"/>
        <v>89.485094850948514</v>
      </c>
      <c r="Q594" s="13">
        <f t="shared" si="59"/>
        <v>-10.514905149051486</v>
      </c>
      <c r="R594" s="10"/>
    </row>
    <row r="595" spans="1:18" x14ac:dyDescent="0.25">
      <c r="A595" s="9" t="s">
        <v>2544</v>
      </c>
      <c r="B595" s="9">
        <v>19675403</v>
      </c>
      <c r="C595" s="9" t="s">
        <v>1415</v>
      </c>
      <c r="D595" s="9" t="s">
        <v>159</v>
      </c>
      <c r="E595" s="9" t="s">
        <v>1416</v>
      </c>
      <c r="F595" s="14">
        <v>1900</v>
      </c>
      <c r="G595" s="14">
        <v>438</v>
      </c>
      <c r="H595" s="14">
        <v>1462</v>
      </c>
      <c r="I595" s="15">
        <v>2356</v>
      </c>
      <c r="J595" s="16">
        <f t="shared" si="54"/>
        <v>124</v>
      </c>
      <c r="K595" s="12">
        <f t="shared" si="55"/>
        <v>3</v>
      </c>
      <c r="L595" s="15">
        <v>32</v>
      </c>
      <c r="M595" s="16">
        <f t="shared" si="56"/>
        <v>1.6842105263157894</v>
      </c>
      <c r="N595" s="13">
        <f t="shared" si="57"/>
        <v>-0.31578947368421062</v>
      </c>
      <c r="O595" s="15">
        <v>1705</v>
      </c>
      <c r="P595" s="16">
        <f t="shared" si="58"/>
        <v>89.736842105263165</v>
      </c>
      <c r="Q595" s="13">
        <f t="shared" si="59"/>
        <v>-10.263157894736835</v>
      </c>
      <c r="R595" s="10"/>
    </row>
    <row r="596" spans="1:18" x14ac:dyDescent="0.25">
      <c r="A596" s="9" t="s">
        <v>2544</v>
      </c>
      <c r="B596" s="9">
        <v>19575408</v>
      </c>
      <c r="C596" s="9" t="s">
        <v>1417</v>
      </c>
      <c r="D596" s="9" t="s">
        <v>361</v>
      </c>
      <c r="E596" s="9" t="s">
        <v>1418</v>
      </c>
      <c r="F596" s="14">
        <v>1597</v>
      </c>
      <c r="G596" s="14">
        <v>148</v>
      </c>
      <c r="H596" s="14">
        <v>1449</v>
      </c>
      <c r="I596" s="15">
        <v>1405</v>
      </c>
      <c r="J596" s="16">
        <f t="shared" si="54"/>
        <v>87.977457733249835</v>
      </c>
      <c r="K596" s="12">
        <f t="shared" si="55"/>
        <v>-33.022542266750165</v>
      </c>
      <c r="L596" s="15">
        <v>12</v>
      </c>
      <c r="M596" s="16">
        <f t="shared" si="56"/>
        <v>0.75140889167188474</v>
      </c>
      <c r="N596" s="13">
        <f t="shared" si="57"/>
        <v>-1.2485911083281152</v>
      </c>
      <c r="O596" s="15">
        <v>1434</v>
      </c>
      <c r="P596" s="16">
        <f t="shared" si="58"/>
        <v>89.793362554790235</v>
      </c>
      <c r="Q596" s="13">
        <f t="shared" si="59"/>
        <v>-10.206637445209765</v>
      </c>
      <c r="R596" s="10"/>
    </row>
    <row r="597" spans="1:18" x14ac:dyDescent="0.25">
      <c r="A597" s="9" t="s">
        <v>2544</v>
      </c>
      <c r="B597" s="9">
        <v>10001899</v>
      </c>
      <c r="C597" s="9" t="s">
        <v>1419</v>
      </c>
      <c r="D597" s="9" t="s">
        <v>1021</v>
      </c>
      <c r="E597" s="9" t="s">
        <v>1205</v>
      </c>
      <c r="F597" s="14">
        <v>1910</v>
      </c>
      <c r="G597" s="14">
        <v>430</v>
      </c>
      <c r="H597" s="14">
        <v>1480</v>
      </c>
      <c r="I597" s="15">
        <v>2480</v>
      </c>
      <c r="J597" s="16">
        <f t="shared" si="54"/>
        <v>129.84293193717278</v>
      </c>
      <c r="K597" s="12">
        <f t="shared" si="55"/>
        <v>8.8429319371727786</v>
      </c>
      <c r="L597" s="15">
        <v>30</v>
      </c>
      <c r="M597" s="16">
        <f t="shared" si="56"/>
        <v>1.5706806282722512</v>
      </c>
      <c r="N597" s="13">
        <f t="shared" si="57"/>
        <v>-0.42931937172774881</v>
      </c>
      <c r="O597" s="15">
        <v>1717</v>
      </c>
      <c r="P597" s="16">
        <f t="shared" si="58"/>
        <v>89.89528795811519</v>
      </c>
      <c r="Q597" s="13">
        <f t="shared" si="59"/>
        <v>-10.10471204188481</v>
      </c>
      <c r="R597" s="10"/>
    </row>
    <row r="598" spans="1:18" x14ac:dyDescent="0.25">
      <c r="A598" s="9" t="s">
        <v>2544</v>
      </c>
      <c r="B598" s="9">
        <v>10000193</v>
      </c>
      <c r="C598" s="9" t="s">
        <v>1422</v>
      </c>
      <c r="D598" s="9" t="s">
        <v>1423</v>
      </c>
      <c r="E598" s="9" t="s">
        <v>1424</v>
      </c>
      <c r="F598" s="14">
        <v>1438</v>
      </c>
      <c r="G598" s="14">
        <v>171</v>
      </c>
      <c r="H598" s="14">
        <v>1267</v>
      </c>
      <c r="I598" s="15">
        <v>1784</v>
      </c>
      <c r="J598" s="16">
        <f t="shared" si="54"/>
        <v>124.06119610570236</v>
      </c>
      <c r="K598" s="12">
        <f t="shared" si="55"/>
        <v>3.0611961057023649</v>
      </c>
      <c r="L598" s="15">
        <v>28</v>
      </c>
      <c r="M598" s="16">
        <f t="shared" si="56"/>
        <v>1.9471488178025034</v>
      </c>
      <c r="N598" s="13">
        <f t="shared" si="57"/>
        <v>-5.2851182197496627E-2</v>
      </c>
      <c r="O598" s="15">
        <v>1297</v>
      </c>
      <c r="P598" s="16">
        <f t="shared" si="58"/>
        <v>90.194714881780243</v>
      </c>
      <c r="Q598" s="13">
        <f t="shared" si="59"/>
        <v>-9.8052851182197571</v>
      </c>
      <c r="R598" s="10"/>
    </row>
    <row r="599" spans="1:18" x14ac:dyDescent="0.25">
      <c r="A599" s="9" t="s">
        <v>2544</v>
      </c>
      <c r="B599" s="9">
        <v>19375403</v>
      </c>
      <c r="C599" s="9" t="s">
        <v>1427</v>
      </c>
      <c r="D599" s="9" t="s">
        <v>304</v>
      </c>
      <c r="E599" s="9" t="s">
        <v>1169</v>
      </c>
      <c r="F599" s="14">
        <v>989</v>
      </c>
      <c r="G599" s="14">
        <v>1</v>
      </c>
      <c r="H599" s="14">
        <v>988</v>
      </c>
      <c r="I599" s="15">
        <v>828</v>
      </c>
      <c r="J599" s="16">
        <f t="shared" si="54"/>
        <v>83.720930232558146</v>
      </c>
      <c r="K599" s="12">
        <f t="shared" si="55"/>
        <v>-37.279069767441854</v>
      </c>
      <c r="L599" s="15">
        <v>4</v>
      </c>
      <c r="M599" s="16">
        <f t="shared" si="56"/>
        <v>0.40444893832153694</v>
      </c>
      <c r="N599" s="13">
        <f t="shared" si="57"/>
        <v>-1.5955510616784632</v>
      </c>
      <c r="O599" s="15">
        <v>893</v>
      </c>
      <c r="P599" s="16">
        <f t="shared" si="58"/>
        <v>90.293225480283112</v>
      </c>
      <c r="Q599" s="13">
        <f t="shared" si="59"/>
        <v>-9.7067745197168875</v>
      </c>
      <c r="R599" s="10"/>
    </row>
    <row r="600" spans="1:18" x14ac:dyDescent="0.25">
      <c r="A600" s="9" t="s">
        <v>2544</v>
      </c>
      <c r="B600" s="9">
        <v>10000418</v>
      </c>
      <c r="C600" s="9" t="s">
        <v>1428</v>
      </c>
      <c r="D600" s="9" t="s">
        <v>288</v>
      </c>
      <c r="E600" s="9" t="s">
        <v>1429</v>
      </c>
      <c r="F600" s="14">
        <v>1688</v>
      </c>
      <c r="G600" s="14">
        <v>253</v>
      </c>
      <c r="H600" s="14">
        <v>1435</v>
      </c>
      <c r="I600" s="15">
        <v>1471</v>
      </c>
      <c r="J600" s="16">
        <f t="shared" si="54"/>
        <v>87.144549763033169</v>
      </c>
      <c r="K600" s="12">
        <f t="shared" si="55"/>
        <v>-33.855450236966831</v>
      </c>
      <c r="L600" s="15">
        <v>3</v>
      </c>
      <c r="M600" s="16">
        <f t="shared" si="56"/>
        <v>0.17772511848341233</v>
      </c>
      <c r="N600" s="13">
        <f t="shared" si="57"/>
        <v>-1.8222748815165877</v>
      </c>
      <c r="O600" s="15">
        <v>1528</v>
      </c>
      <c r="P600" s="16">
        <f t="shared" si="58"/>
        <v>90.521327014218016</v>
      </c>
      <c r="Q600" s="13">
        <f t="shared" si="59"/>
        <v>-9.4786729857819836</v>
      </c>
      <c r="R600" s="10"/>
    </row>
    <row r="601" spans="1:18" x14ac:dyDescent="0.25">
      <c r="A601" s="9" t="s">
        <v>2544</v>
      </c>
      <c r="B601" s="9">
        <v>19275433</v>
      </c>
      <c r="C601" s="9" t="s">
        <v>1430</v>
      </c>
      <c r="D601" s="9" t="s">
        <v>42</v>
      </c>
      <c r="E601" s="9" t="s">
        <v>1431</v>
      </c>
      <c r="F601" s="14">
        <v>1587</v>
      </c>
      <c r="G601" s="14">
        <v>463</v>
      </c>
      <c r="H601" s="14">
        <v>1124</v>
      </c>
      <c r="I601" s="15">
        <v>1698</v>
      </c>
      <c r="J601" s="16">
        <f t="shared" si="54"/>
        <v>106.99432892249527</v>
      </c>
      <c r="K601" s="12">
        <f t="shared" si="55"/>
        <v>-14.005671077504729</v>
      </c>
      <c r="L601" s="15">
        <v>20</v>
      </c>
      <c r="M601" s="16">
        <f t="shared" si="56"/>
        <v>1.260239445494644</v>
      </c>
      <c r="N601" s="13">
        <f t="shared" si="57"/>
        <v>-0.73976055450535605</v>
      </c>
      <c r="O601" s="15">
        <v>1439</v>
      </c>
      <c r="P601" s="16">
        <f t="shared" si="58"/>
        <v>90.674228103339644</v>
      </c>
      <c r="Q601" s="13">
        <f t="shared" si="59"/>
        <v>-9.3257718966603562</v>
      </c>
      <c r="R601" s="10"/>
    </row>
    <row r="602" spans="1:18" x14ac:dyDescent="0.25">
      <c r="A602" s="9" t="s">
        <v>2544</v>
      </c>
      <c r="B602" s="9">
        <v>10001462</v>
      </c>
      <c r="C602" s="9" t="s">
        <v>1435</v>
      </c>
      <c r="D602" s="9" t="s">
        <v>116</v>
      </c>
      <c r="E602" s="9" t="s">
        <v>1436</v>
      </c>
      <c r="F602" s="14">
        <v>2213</v>
      </c>
      <c r="G602" s="14">
        <v>378</v>
      </c>
      <c r="H602" s="14">
        <v>1835</v>
      </c>
      <c r="I602" s="15">
        <v>2153</v>
      </c>
      <c r="J602" s="16">
        <f t="shared" si="54"/>
        <v>97.288748305467692</v>
      </c>
      <c r="K602" s="12">
        <f t="shared" si="55"/>
        <v>-23.711251694532308</v>
      </c>
      <c r="L602" s="15">
        <v>13</v>
      </c>
      <c r="M602" s="16">
        <f t="shared" si="56"/>
        <v>0.58743786714866697</v>
      </c>
      <c r="N602" s="13">
        <f t="shared" si="57"/>
        <v>-1.4125621328513329</v>
      </c>
      <c r="O602" s="15">
        <v>2009</v>
      </c>
      <c r="P602" s="16">
        <f t="shared" si="58"/>
        <v>90.78174423859015</v>
      </c>
      <c r="Q602" s="13">
        <f t="shared" si="59"/>
        <v>-9.2182557614098499</v>
      </c>
      <c r="R602" s="10"/>
    </row>
    <row r="603" spans="1:18" x14ac:dyDescent="0.25">
      <c r="A603" s="9" t="s">
        <v>2544</v>
      </c>
      <c r="B603" s="9">
        <v>19275427</v>
      </c>
      <c r="C603" s="9" t="s">
        <v>1439</v>
      </c>
      <c r="D603" s="9" t="s">
        <v>1440</v>
      </c>
      <c r="E603" s="9" t="s">
        <v>1441</v>
      </c>
      <c r="F603" s="14">
        <v>1560</v>
      </c>
      <c r="G603" s="14">
        <v>467</v>
      </c>
      <c r="H603" s="14">
        <v>1093</v>
      </c>
      <c r="I603" s="15">
        <v>1904</v>
      </c>
      <c r="J603" s="16">
        <f t="shared" si="54"/>
        <v>122.05128205128206</v>
      </c>
      <c r="K603" s="12">
        <f t="shared" si="55"/>
        <v>1.0512820512820582</v>
      </c>
      <c r="L603" s="15">
        <v>7</v>
      </c>
      <c r="M603" s="16">
        <f t="shared" si="56"/>
        <v>0.44871794871794868</v>
      </c>
      <c r="N603" s="13">
        <f t="shared" si="57"/>
        <v>-1.5512820512820513</v>
      </c>
      <c r="O603" s="15">
        <v>1423</v>
      </c>
      <c r="P603" s="16">
        <f t="shared" si="58"/>
        <v>91.217948717948715</v>
      </c>
      <c r="Q603" s="13">
        <f t="shared" si="59"/>
        <v>-8.7820512820512846</v>
      </c>
      <c r="R603" s="10"/>
    </row>
    <row r="604" spans="1:18" x14ac:dyDescent="0.25">
      <c r="A604" s="9" t="s">
        <v>2544</v>
      </c>
      <c r="B604" s="9">
        <v>10064120</v>
      </c>
      <c r="C604" s="9" t="s">
        <v>47</v>
      </c>
      <c r="D604" s="9" t="s">
        <v>1107</v>
      </c>
      <c r="E604" s="9" t="s">
        <v>1447</v>
      </c>
      <c r="F604" s="14">
        <v>1778</v>
      </c>
      <c r="G604" s="14">
        <v>540</v>
      </c>
      <c r="H604" s="14">
        <v>1238</v>
      </c>
      <c r="I604" s="15">
        <v>2485</v>
      </c>
      <c r="J604" s="16">
        <f t="shared" si="54"/>
        <v>139.76377952755905</v>
      </c>
      <c r="K604" s="12">
        <f t="shared" si="55"/>
        <v>18.763779527559052</v>
      </c>
      <c r="L604" s="15">
        <v>8</v>
      </c>
      <c r="M604" s="16">
        <f t="shared" si="56"/>
        <v>0.44994375703037126</v>
      </c>
      <c r="N604" s="13">
        <f t="shared" si="57"/>
        <v>-1.5500562429696287</v>
      </c>
      <c r="O604" s="15">
        <v>1632</v>
      </c>
      <c r="P604" s="16">
        <f t="shared" si="58"/>
        <v>91.788526434195731</v>
      </c>
      <c r="Q604" s="13">
        <f t="shared" si="59"/>
        <v>-8.211473565804269</v>
      </c>
      <c r="R604" s="10"/>
    </row>
    <row r="605" spans="1:18" x14ac:dyDescent="0.25">
      <c r="A605" s="9" t="s">
        <v>2544</v>
      </c>
      <c r="B605" s="9">
        <v>10000974</v>
      </c>
      <c r="C605" s="9" t="s">
        <v>1451</v>
      </c>
      <c r="D605" s="9" t="s">
        <v>895</v>
      </c>
      <c r="E605" s="9" t="s">
        <v>1452</v>
      </c>
      <c r="F605" s="14">
        <v>2600</v>
      </c>
      <c r="G605" s="14">
        <v>928</v>
      </c>
      <c r="H605" s="14">
        <v>1672</v>
      </c>
      <c r="I605" s="15">
        <v>2852</v>
      </c>
      <c r="J605" s="16">
        <f t="shared" si="54"/>
        <v>109.69230769230769</v>
      </c>
      <c r="K605" s="12">
        <f t="shared" si="55"/>
        <v>-11.307692307692307</v>
      </c>
      <c r="L605" s="15">
        <v>17</v>
      </c>
      <c r="M605" s="16">
        <f t="shared" si="56"/>
        <v>0.65384615384615385</v>
      </c>
      <c r="N605" s="13">
        <f t="shared" si="57"/>
        <v>-1.3461538461538463</v>
      </c>
      <c r="O605" s="15">
        <v>2389</v>
      </c>
      <c r="P605" s="16">
        <f t="shared" si="58"/>
        <v>91.884615384615387</v>
      </c>
      <c r="Q605" s="13">
        <f t="shared" si="59"/>
        <v>-8.1153846153846132</v>
      </c>
      <c r="R605" s="10"/>
    </row>
    <row r="606" spans="1:18" x14ac:dyDescent="0.25">
      <c r="A606" s="9" t="s">
        <v>2544</v>
      </c>
      <c r="B606" s="9">
        <v>806900004</v>
      </c>
      <c r="C606" s="9" t="s">
        <v>1148</v>
      </c>
      <c r="D606" s="9" t="s">
        <v>79</v>
      </c>
      <c r="E606" s="9" t="s">
        <v>1456</v>
      </c>
      <c r="F606" s="14">
        <v>2651</v>
      </c>
      <c r="G606" s="14">
        <v>768</v>
      </c>
      <c r="H606" s="14">
        <v>1883</v>
      </c>
      <c r="I606" s="15">
        <v>3651</v>
      </c>
      <c r="J606" s="16">
        <f t="shared" si="54"/>
        <v>137.72161448509996</v>
      </c>
      <c r="K606" s="12">
        <f t="shared" si="55"/>
        <v>16.721614485099963</v>
      </c>
      <c r="L606" s="15">
        <v>18</v>
      </c>
      <c r="M606" s="16">
        <f t="shared" si="56"/>
        <v>0.67898906073179932</v>
      </c>
      <c r="N606" s="13">
        <f t="shared" si="57"/>
        <v>-1.3210109392682008</v>
      </c>
      <c r="O606" s="15">
        <v>2451</v>
      </c>
      <c r="P606" s="16">
        <f t="shared" si="58"/>
        <v>92.455677102980005</v>
      </c>
      <c r="Q606" s="13">
        <f t="shared" si="59"/>
        <v>-7.5443228970199954</v>
      </c>
      <c r="R606" s="10"/>
    </row>
    <row r="607" spans="1:18" x14ac:dyDescent="0.25">
      <c r="A607" s="9" t="s">
        <v>2544</v>
      </c>
      <c r="B607" s="9">
        <v>19275417</v>
      </c>
      <c r="C607" s="9" t="s">
        <v>1457</v>
      </c>
      <c r="D607" s="9" t="s">
        <v>508</v>
      </c>
      <c r="E607" s="9" t="s">
        <v>1458</v>
      </c>
      <c r="F607" s="14">
        <v>1620</v>
      </c>
      <c r="G607" s="14">
        <v>3</v>
      </c>
      <c r="H607" s="14">
        <v>1617</v>
      </c>
      <c r="I607" s="15">
        <v>1693</v>
      </c>
      <c r="J607" s="16">
        <f t="shared" si="54"/>
        <v>104.50617283950616</v>
      </c>
      <c r="K607" s="12">
        <f t="shared" si="55"/>
        <v>-16.493827160493836</v>
      </c>
      <c r="L607" s="15">
        <v>45</v>
      </c>
      <c r="M607" s="16">
        <f t="shared" si="56"/>
        <v>2.7777777777777777</v>
      </c>
      <c r="N607" s="13">
        <f t="shared" si="57"/>
        <v>0.77777777777777768</v>
      </c>
      <c r="O607" s="15">
        <v>1499</v>
      </c>
      <c r="P607" s="16">
        <f t="shared" si="58"/>
        <v>92.53086419753086</v>
      </c>
      <c r="Q607" s="13">
        <f t="shared" si="59"/>
        <v>-7.4691358024691397</v>
      </c>
      <c r="R607" s="10"/>
    </row>
    <row r="608" spans="1:18" x14ac:dyDescent="0.25">
      <c r="A608" s="9" t="s">
        <v>2544</v>
      </c>
      <c r="B608" s="9">
        <v>19575419</v>
      </c>
      <c r="C608" s="9" t="s">
        <v>1461</v>
      </c>
      <c r="D608" s="9" t="s">
        <v>476</v>
      </c>
      <c r="E608" s="9" t="s">
        <v>1462</v>
      </c>
      <c r="F608" s="14">
        <v>1775</v>
      </c>
      <c r="G608" s="14">
        <v>568</v>
      </c>
      <c r="H608" s="14">
        <v>1207</v>
      </c>
      <c r="I608" s="15">
        <v>1745</v>
      </c>
      <c r="J608" s="16">
        <f t="shared" si="54"/>
        <v>98.309859154929583</v>
      </c>
      <c r="K608" s="12">
        <f t="shared" si="55"/>
        <v>-22.690140845070417</v>
      </c>
      <c r="L608" s="15">
        <v>12</v>
      </c>
      <c r="M608" s="16">
        <f t="shared" si="56"/>
        <v>0.676056338028169</v>
      </c>
      <c r="N608" s="13">
        <f t="shared" si="57"/>
        <v>-1.323943661971831</v>
      </c>
      <c r="O608" s="15">
        <v>1650</v>
      </c>
      <c r="P608" s="16">
        <f t="shared" si="58"/>
        <v>92.957746478873233</v>
      </c>
      <c r="Q608" s="13">
        <f t="shared" si="59"/>
        <v>-7.0422535211267672</v>
      </c>
      <c r="R608" s="10"/>
    </row>
    <row r="609" spans="1:18" x14ac:dyDescent="0.25">
      <c r="A609" s="9" t="s">
        <v>2544</v>
      </c>
      <c r="B609" s="9">
        <v>10000339</v>
      </c>
      <c r="C609" s="9" t="s">
        <v>1463</v>
      </c>
      <c r="D609" s="9" t="s">
        <v>1464</v>
      </c>
      <c r="E609" s="9" t="s">
        <v>1465</v>
      </c>
      <c r="F609" s="14">
        <v>1786</v>
      </c>
      <c r="G609" s="14">
        <v>23</v>
      </c>
      <c r="H609" s="14">
        <v>1763</v>
      </c>
      <c r="I609" s="15">
        <v>1824</v>
      </c>
      <c r="J609" s="16">
        <f t="shared" si="54"/>
        <v>102.12765957446808</v>
      </c>
      <c r="K609" s="12">
        <f t="shared" si="55"/>
        <v>-18.872340425531917</v>
      </c>
      <c r="L609" s="15">
        <v>3</v>
      </c>
      <c r="M609" s="16">
        <f t="shared" si="56"/>
        <v>0.16797312430011196</v>
      </c>
      <c r="N609" s="13">
        <f t="shared" si="57"/>
        <v>-1.8320268756998881</v>
      </c>
      <c r="O609" s="15">
        <v>1661</v>
      </c>
      <c r="P609" s="16">
        <f t="shared" si="58"/>
        <v>93.001119820828677</v>
      </c>
      <c r="Q609" s="13">
        <f t="shared" si="59"/>
        <v>-6.9988801791713229</v>
      </c>
      <c r="R609" s="10"/>
    </row>
    <row r="610" spans="1:18" x14ac:dyDescent="0.25">
      <c r="A610" s="9" t="s">
        <v>2544</v>
      </c>
      <c r="B610" s="9">
        <v>10000465</v>
      </c>
      <c r="C610" s="9" t="s">
        <v>1468</v>
      </c>
      <c r="D610" s="9" t="s">
        <v>1040</v>
      </c>
      <c r="E610" s="9" t="s">
        <v>1469</v>
      </c>
      <c r="F610" s="14">
        <v>1849</v>
      </c>
      <c r="G610" s="14">
        <v>445</v>
      </c>
      <c r="H610" s="14">
        <v>1404</v>
      </c>
      <c r="I610" s="15">
        <v>2418</v>
      </c>
      <c r="J610" s="16">
        <f t="shared" si="54"/>
        <v>130.77339102217417</v>
      </c>
      <c r="K610" s="12">
        <f t="shared" si="55"/>
        <v>9.7733910221741667</v>
      </c>
      <c r="L610" s="15">
        <v>15</v>
      </c>
      <c r="M610" s="16">
        <f t="shared" si="56"/>
        <v>0.81124932395889671</v>
      </c>
      <c r="N610" s="13">
        <f t="shared" si="57"/>
        <v>-1.1887506760411033</v>
      </c>
      <c r="O610" s="15">
        <v>1725</v>
      </c>
      <c r="P610" s="16">
        <f t="shared" si="58"/>
        <v>93.293672255273123</v>
      </c>
      <c r="Q610" s="13">
        <f t="shared" si="59"/>
        <v>-6.7063277447268774</v>
      </c>
      <c r="R610" s="10"/>
    </row>
    <row r="611" spans="1:18" x14ac:dyDescent="0.25">
      <c r="A611" s="9" t="s">
        <v>2544</v>
      </c>
      <c r="B611" s="9">
        <v>10001535</v>
      </c>
      <c r="C611" s="9" t="s">
        <v>539</v>
      </c>
      <c r="D611" s="9" t="s">
        <v>1472</v>
      </c>
      <c r="E611" s="9" t="s">
        <v>571</v>
      </c>
      <c r="F611" s="14">
        <v>1628</v>
      </c>
      <c r="G611" s="14">
        <v>371</v>
      </c>
      <c r="H611" s="14">
        <v>1257</v>
      </c>
      <c r="I611" s="15">
        <v>2198</v>
      </c>
      <c r="J611" s="16">
        <f t="shared" si="54"/>
        <v>135.01228501228502</v>
      </c>
      <c r="K611" s="12">
        <f t="shared" si="55"/>
        <v>14.01228501228502</v>
      </c>
      <c r="L611" s="15">
        <v>4</v>
      </c>
      <c r="M611" s="16">
        <f t="shared" si="56"/>
        <v>0.24570024570024571</v>
      </c>
      <c r="N611" s="13">
        <f t="shared" si="57"/>
        <v>-1.7542997542997543</v>
      </c>
      <c r="O611" s="15">
        <v>1526</v>
      </c>
      <c r="P611" s="16">
        <f t="shared" si="58"/>
        <v>93.734643734643726</v>
      </c>
      <c r="Q611" s="13">
        <f t="shared" si="59"/>
        <v>-6.2653562653562744</v>
      </c>
      <c r="R611" s="10"/>
    </row>
    <row r="612" spans="1:18" x14ac:dyDescent="0.25">
      <c r="A612" s="9" t="s">
        <v>2544</v>
      </c>
      <c r="B612" s="9">
        <v>10001933</v>
      </c>
      <c r="C612" s="9" t="s">
        <v>1476</v>
      </c>
      <c r="D612" s="9" t="s">
        <v>1477</v>
      </c>
      <c r="E612" s="9" t="s">
        <v>1401</v>
      </c>
      <c r="F612" s="14">
        <v>2222</v>
      </c>
      <c r="G612" s="14">
        <v>75</v>
      </c>
      <c r="H612" s="14">
        <v>2147</v>
      </c>
      <c r="I612" s="15">
        <v>1957</v>
      </c>
      <c r="J612" s="16">
        <f t="shared" si="54"/>
        <v>88.073807380738074</v>
      </c>
      <c r="K612" s="12">
        <f t="shared" si="55"/>
        <v>-32.926192619261926</v>
      </c>
      <c r="L612" s="15">
        <v>0</v>
      </c>
      <c r="M612" s="16">
        <f t="shared" si="56"/>
        <v>0</v>
      </c>
      <c r="N612" s="13">
        <f t="shared" si="57"/>
        <v>-2</v>
      </c>
      <c r="O612" s="15">
        <v>2090</v>
      </c>
      <c r="P612" s="16">
        <f t="shared" si="58"/>
        <v>94.059405940594047</v>
      </c>
      <c r="Q612" s="13">
        <f t="shared" si="59"/>
        <v>-5.940594059405953</v>
      </c>
      <c r="R612" s="10"/>
    </row>
    <row r="613" spans="1:18" x14ac:dyDescent="0.25">
      <c r="A613" s="9" t="s">
        <v>2544</v>
      </c>
      <c r="B613" s="9">
        <v>10001654</v>
      </c>
      <c r="C613" s="9" t="s">
        <v>1478</v>
      </c>
      <c r="D613" s="9" t="s">
        <v>1479</v>
      </c>
      <c r="E613" s="9" t="s">
        <v>1480</v>
      </c>
      <c r="F613" s="14">
        <v>2009</v>
      </c>
      <c r="G613" s="14">
        <v>448</v>
      </c>
      <c r="H613" s="14">
        <v>1561</v>
      </c>
      <c r="I613" s="15">
        <v>1961</v>
      </c>
      <c r="J613" s="16">
        <f t="shared" si="54"/>
        <v>97.610751617720254</v>
      </c>
      <c r="K613" s="12">
        <f t="shared" si="55"/>
        <v>-23.389248382279746</v>
      </c>
      <c r="L613" s="15">
        <v>3</v>
      </c>
      <c r="M613" s="16">
        <f t="shared" si="56"/>
        <v>0.14932802389248384</v>
      </c>
      <c r="N613" s="13">
        <f t="shared" si="57"/>
        <v>-1.8506719761075161</v>
      </c>
      <c r="O613" s="15">
        <v>1895</v>
      </c>
      <c r="P613" s="16">
        <f t="shared" si="58"/>
        <v>94.325535092085616</v>
      </c>
      <c r="Q613" s="13">
        <f t="shared" si="59"/>
        <v>-5.6744649079143841</v>
      </c>
      <c r="R613" s="10"/>
    </row>
    <row r="614" spans="1:18" x14ac:dyDescent="0.25">
      <c r="A614" s="9" t="s">
        <v>2544</v>
      </c>
      <c r="B614" s="9">
        <v>19275437</v>
      </c>
      <c r="C614" s="9" t="s">
        <v>1484</v>
      </c>
      <c r="D614" s="9" t="s">
        <v>367</v>
      </c>
      <c r="E614" s="9" t="s">
        <v>1485</v>
      </c>
      <c r="F614" s="14">
        <v>2081</v>
      </c>
      <c r="G614" s="14">
        <v>743</v>
      </c>
      <c r="H614" s="14">
        <v>1338</v>
      </c>
      <c r="I614" s="15">
        <v>3459</v>
      </c>
      <c r="J614" s="16">
        <f t="shared" si="54"/>
        <v>166.21816434406534</v>
      </c>
      <c r="K614" s="12">
        <f t="shared" si="55"/>
        <v>45.218164344065343</v>
      </c>
      <c r="L614" s="15">
        <v>19</v>
      </c>
      <c r="M614" s="16">
        <f t="shared" si="56"/>
        <v>0.91302258529553093</v>
      </c>
      <c r="N614" s="13">
        <f t="shared" si="57"/>
        <v>-1.0869774147044691</v>
      </c>
      <c r="O614" s="15">
        <v>1964</v>
      </c>
      <c r="P614" s="16">
        <f t="shared" si="58"/>
        <v>94.37770302739068</v>
      </c>
      <c r="Q614" s="13">
        <f t="shared" si="59"/>
        <v>-5.6222969726093197</v>
      </c>
      <c r="R614" s="10"/>
    </row>
    <row r="615" spans="1:18" x14ac:dyDescent="0.25">
      <c r="A615" s="9" t="s">
        <v>2544</v>
      </c>
      <c r="B615" s="9">
        <v>19675408</v>
      </c>
      <c r="C615" s="9" t="s">
        <v>1487</v>
      </c>
      <c r="D615" s="9" t="s">
        <v>867</v>
      </c>
      <c r="E615" s="9" t="s">
        <v>1488</v>
      </c>
      <c r="F615" s="14">
        <v>1446</v>
      </c>
      <c r="G615" s="14">
        <v>20</v>
      </c>
      <c r="H615" s="14">
        <v>1426</v>
      </c>
      <c r="I615" s="15">
        <v>1166</v>
      </c>
      <c r="J615" s="16">
        <f t="shared" si="54"/>
        <v>80.636237897648684</v>
      </c>
      <c r="K615" s="12">
        <f t="shared" si="55"/>
        <v>-40.363762102351316</v>
      </c>
      <c r="L615" s="15">
        <v>29</v>
      </c>
      <c r="M615" s="16">
        <f t="shared" si="56"/>
        <v>2.0055325034578146</v>
      </c>
      <c r="N615" s="13">
        <f t="shared" si="57"/>
        <v>5.5325034578146415E-3</v>
      </c>
      <c r="O615" s="15">
        <v>1368</v>
      </c>
      <c r="P615" s="16">
        <f t="shared" si="58"/>
        <v>94.605809128630696</v>
      </c>
      <c r="Q615" s="13">
        <f t="shared" si="59"/>
        <v>-5.3941908713693039</v>
      </c>
      <c r="R615" s="10"/>
    </row>
    <row r="616" spans="1:18" x14ac:dyDescent="0.25">
      <c r="A616" s="9" t="s">
        <v>2544</v>
      </c>
      <c r="B616" s="9">
        <v>10000280</v>
      </c>
      <c r="C616" s="9" t="s">
        <v>1496</v>
      </c>
      <c r="D616" s="9" t="s">
        <v>476</v>
      </c>
      <c r="E616" s="9" t="s">
        <v>1280</v>
      </c>
      <c r="F616" s="14">
        <v>1497</v>
      </c>
      <c r="G616" s="14">
        <v>581</v>
      </c>
      <c r="H616" s="14">
        <v>916</v>
      </c>
      <c r="I616" s="15">
        <v>1755</v>
      </c>
      <c r="J616" s="16">
        <f t="shared" si="54"/>
        <v>117.23446893787575</v>
      </c>
      <c r="K616" s="12">
        <f t="shared" si="55"/>
        <v>-3.7655310621242535</v>
      </c>
      <c r="L616" s="15">
        <v>22</v>
      </c>
      <c r="M616" s="16">
        <f t="shared" si="56"/>
        <v>1.4696058784235138</v>
      </c>
      <c r="N616" s="13">
        <f t="shared" si="57"/>
        <v>-0.53039412157648624</v>
      </c>
      <c r="O616" s="15">
        <v>1422</v>
      </c>
      <c r="P616" s="16">
        <f t="shared" si="58"/>
        <v>94.989979959919836</v>
      </c>
      <c r="Q616" s="13">
        <f t="shared" si="59"/>
        <v>-5.010020040080164</v>
      </c>
      <c r="R616" s="10"/>
    </row>
    <row r="617" spans="1:18" x14ac:dyDescent="0.25">
      <c r="A617" s="11" t="s">
        <v>2544</v>
      </c>
      <c r="B617" s="11">
        <v>10001170</v>
      </c>
      <c r="C617" s="11" t="s">
        <v>1502</v>
      </c>
      <c r="D617" s="11" t="s">
        <v>51</v>
      </c>
      <c r="E617" s="11" t="s">
        <v>1503</v>
      </c>
      <c r="F617" s="22">
        <v>977</v>
      </c>
      <c r="G617" s="22">
        <v>977</v>
      </c>
      <c r="H617" s="22">
        <v>0</v>
      </c>
      <c r="I617" s="23">
        <v>2173</v>
      </c>
      <c r="J617" s="24">
        <f t="shared" si="54"/>
        <v>222.4155578300921</v>
      </c>
      <c r="K617" s="25">
        <f t="shared" si="55"/>
        <v>101.4155578300921</v>
      </c>
      <c r="L617" s="23">
        <v>30</v>
      </c>
      <c r="M617" s="24">
        <f t="shared" si="56"/>
        <v>3.0706243602865912</v>
      </c>
      <c r="N617" s="26">
        <f t="shared" si="57"/>
        <v>1.0706243602865912</v>
      </c>
      <c r="O617" s="23">
        <v>930</v>
      </c>
      <c r="P617" s="24">
        <f t="shared" si="58"/>
        <v>95.189355168884333</v>
      </c>
      <c r="Q617" s="26">
        <f t="shared" si="59"/>
        <v>-4.8106448311156669</v>
      </c>
      <c r="R617" s="27"/>
    </row>
    <row r="618" spans="1:18" x14ac:dyDescent="0.25">
      <c r="A618" s="9" t="s">
        <v>2544</v>
      </c>
      <c r="B618" s="9">
        <v>10000393</v>
      </c>
      <c r="C618" s="9" t="s">
        <v>1504</v>
      </c>
      <c r="D618" s="9" t="s">
        <v>79</v>
      </c>
      <c r="E618" s="9" t="s">
        <v>1505</v>
      </c>
      <c r="F618" s="14">
        <v>1871</v>
      </c>
      <c r="G618" s="14">
        <v>739</v>
      </c>
      <c r="H618" s="14">
        <v>1132</v>
      </c>
      <c r="I618" s="15">
        <v>2887</v>
      </c>
      <c r="J618" s="16">
        <f t="shared" si="54"/>
        <v>154.30251202565472</v>
      </c>
      <c r="K618" s="12">
        <f t="shared" si="55"/>
        <v>33.302512025654721</v>
      </c>
      <c r="L618" s="15">
        <v>23</v>
      </c>
      <c r="M618" s="16">
        <f t="shared" si="56"/>
        <v>1.2292891501870657</v>
      </c>
      <c r="N618" s="13">
        <f t="shared" si="57"/>
        <v>-0.77071084981293425</v>
      </c>
      <c r="O618" s="15">
        <v>1784</v>
      </c>
      <c r="P618" s="16">
        <f t="shared" si="58"/>
        <v>95.350080171031536</v>
      </c>
      <c r="Q618" s="13">
        <f t="shared" si="59"/>
        <v>-4.6499198289684642</v>
      </c>
      <c r="R618" s="10"/>
    </row>
    <row r="619" spans="1:18" x14ac:dyDescent="0.25">
      <c r="A619" s="9" t="s">
        <v>2544</v>
      </c>
      <c r="B619" s="9">
        <v>10000120</v>
      </c>
      <c r="C619" s="9" t="s">
        <v>1506</v>
      </c>
      <c r="D619" s="9" t="s">
        <v>1507</v>
      </c>
      <c r="E619" s="9" t="s">
        <v>1508</v>
      </c>
      <c r="F619" s="14">
        <v>1542</v>
      </c>
      <c r="G619" s="14">
        <v>331</v>
      </c>
      <c r="H619" s="14">
        <v>1211</v>
      </c>
      <c r="I619" s="15">
        <v>1214</v>
      </c>
      <c r="J619" s="16">
        <f t="shared" si="54"/>
        <v>78.728923476005193</v>
      </c>
      <c r="K619" s="12">
        <f t="shared" si="55"/>
        <v>-42.271076523994807</v>
      </c>
      <c r="L619" s="15">
        <v>8</v>
      </c>
      <c r="M619" s="16">
        <f t="shared" si="56"/>
        <v>0.51880674448767827</v>
      </c>
      <c r="N619" s="13">
        <f t="shared" si="57"/>
        <v>-1.4811932555123217</v>
      </c>
      <c r="O619" s="15">
        <v>1472</v>
      </c>
      <c r="P619" s="16">
        <f t="shared" si="58"/>
        <v>95.460440985732816</v>
      </c>
      <c r="Q619" s="13">
        <f t="shared" si="59"/>
        <v>-4.5395590142671836</v>
      </c>
      <c r="R619" s="10"/>
    </row>
    <row r="620" spans="1:18" x14ac:dyDescent="0.25">
      <c r="A620" s="9" t="s">
        <v>2544</v>
      </c>
      <c r="B620" s="9">
        <v>10001787</v>
      </c>
      <c r="C620" s="9" t="s">
        <v>1509</v>
      </c>
      <c r="D620" s="9" t="s">
        <v>814</v>
      </c>
      <c r="E620" s="9" t="s">
        <v>1510</v>
      </c>
      <c r="F620" s="14">
        <v>1283</v>
      </c>
      <c r="G620" s="14">
        <v>112</v>
      </c>
      <c r="H620" s="14">
        <v>1171</v>
      </c>
      <c r="I620" s="15">
        <v>829</v>
      </c>
      <c r="J620" s="16">
        <f t="shared" si="54"/>
        <v>64.614185502727977</v>
      </c>
      <c r="K620" s="12">
        <f t="shared" si="55"/>
        <v>-56.385814497272023</v>
      </c>
      <c r="L620" s="15">
        <v>6</v>
      </c>
      <c r="M620" s="16">
        <f t="shared" si="56"/>
        <v>0.46765393608729544</v>
      </c>
      <c r="N620" s="13">
        <f t="shared" si="57"/>
        <v>-1.5323460639127044</v>
      </c>
      <c r="O620" s="15">
        <v>1227</v>
      </c>
      <c r="P620" s="16">
        <f t="shared" si="58"/>
        <v>95.635229929851903</v>
      </c>
      <c r="Q620" s="13">
        <f t="shared" si="59"/>
        <v>-4.3647700701480971</v>
      </c>
      <c r="R620" s="10"/>
    </row>
    <row r="621" spans="1:18" x14ac:dyDescent="0.25">
      <c r="A621" s="9" t="s">
        <v>2544</v>
      </c>
      <c r="B621" s="9">
        <v>807477401</v>
      </c>
      <c r="C621" s="9" t="s">
        <v>1513</v>
      </c>
      <c r="D621" s="9" t="s">
        <v>1514</v>
      </c>
      <c r="E621" s="9" t="s">
        <v>1515</v>
      </c>
      <c r="F621" s="14">
        <v>1799</v>
      </c>
      <c r="G621" s="14">
        <v>342</v>
      </c>
      <c r="H621" s="14">
        <v>1457</v>
      </c>
      <c r="I621" s="15">
        <v>2266</v>
      </c>
      <c r="J621" s="16">
        <f t="shared" si="54"/>
        <v>125.95886603668704</v>
      </c>
      <c r="K621" s="12">
        <f t="shared" si="55"/>
        <v>4.9588660366870414</v>
      </c>
      <c r="L621" s="15">
        <v>43</v>
      </c>
      <c r="M621" s="16">
        <f t="shared" si="56"/>
        <v>2.3902167871039466</v>
      </c>
      <c r="N621" s="13">
        <f t="shared" si="57"/>
        <v>0.39021678710394658</v>
      </c>
      <c r="O621" s="15">
        <v>1726</v>
      </c>
      <c r="P621" s="16">
        <f t="shared" si="58"/>
        <v>95.94219010561423</v>
      </c>
      <c r="Q621" s="13">
        <f t="shared" si="59"/>
        <v>-4.0578098943857697</v>
      </c>
      <c r="R621" s="10"/>
    </row>
    <row r="622" spans="1:18" x14ac:dyDescent="0.25">
      <c r="A622" s="9" t="s">
        <v>2544</v>
      </c>
      <c r="B622" s="9">
        <v>10001640</v>
      </c>
      <c r="C622" s="9" t="s">
        <v>1517</v>
      </c>
      <c r="D622" s="9" t="s">
        <v>367</v>
      </c>
      <c r="E622" s="9" t="s">
        <v>1518</v>
      </c>
      <c r="F622" s="14">
        <v>1873</v>
      </c>
      <c r="G622" s="14">
        <v>593</v>
      </c>
      <c r="H622" s="14">
        <v>1280</v>
      </c>
      <c r="I622" s="15">
        <v>2799</v>
      </c>
      <c r="J622" s="16">
        <f t="shared" si="54"/>
        <v>149.43940202883076</v>
      </c>
      <c r="K622" s="12">
        <f t="shared" si="55"/>
        <v>28.439402028830756</v>
      </c>
      <c r="L622" s="15">
        <v>43</v>
      </c>
      <c r="M622" s="16">
        <f t="shared" si="56"/>
        <v>2.2957821676454886</v>
      </c>
      <c r="N622" s="13">
        <f t="shared" si="57"/>
        <v>0.29578216764548859</v>
      </c>
      <c r="O622" s="15">
        <v>1803</v>
      </c>
      <c r="P622" s="16">
        <f t="shared" si="58"/>
        <v>96.262680192205025</v>
      </c>
      <c r="Q622" s="13">
        <f t="shared" si="59"/>
        <v>-3.7373198077949752</v>
      </c>
      <c r="R622" s="10"/>
    </row>
    <row r="623" spans="1:18" x14ac:dyDescent="0.25">
      <c r="A623" s="9" t="s">
        <v>2544</v>
      </c>
      <c r="B623" s="9">
        <v>10001228</v>
      </c>
      <c r="C623" s="9" t="s">
        <v>1521</v>
      </c>
      <c r="D623" s="9" t="s">
        <v>1522</v>
      </c>
      <c r="E623" s="9" t="s">
        <v>1523</v>
      </c>
      <c r="F623" s="14">
        <v>1655</v>
      </c>
      <c r="G623" s="14">
        <v>87</v>
      </c>
      <c r="H623" s="14">
        <v>1568</v>
      </c>
      <c r="I623" s="15">
        <v>1042</v>
      </c>
      <c r="J623" s="16">
        <f t="shared" si="54"/>
        <v>62.9607250755287</v>
      </c>
      <c r="K623" s="12">
        <f t="shared" si="55"/>
        <v>-58.0392749244713</v>
      </c>
      <c r="L623" s="15">
        <v>10</v>
      </c>
      <c r="M623" s="16">
        <f t="shared" si="56"/>
        <v>0.60422960725075525</v>
      </c>
      <c r="N623" s="13">
        <f t="shared" si="57"/>
        <v>-1.3957703927492449</v>
      </c>
      <c r="O623" s="15">
        <v>1594</v>
      </c>
      <c r="P623" s="16">
        <f t="shared" si="58"/>
        <v>96.314199395770402</v>
      </c>
      <c r="Q623" s="13">
        <f t="shared" si="59"/>
        <v>-3.6858006042295983</v>
      </c>
      <c r="R623" s="10"/>
    </row>
    <row r="624" spans="1:18" x14ac:dyDescent="0.25">
      <c r="A624" s="9" t="s">
        <v>2544</v>
      </c>
      <c r="B624" s="9">
        <v>10001765</v>
      </c>
      <c r="C624" s="9" t="s">
        <v>1526</v>
      </c>
      <c r="D624" s="9" t="s">
        <v>116</v>
      </c>
      <c r="E624" s="9" t="s">
        <v>1527</v>
      </c>
      <c r="F624" s="14">
        <v>1736</v>
      </c>
      <c r="G624" s="14">
        <v>393</v>
      </c>
      <c r="H624" s="14">
        <v>1343</v>
      </c>
      <c r="I624" s="15">
        <v>1653</v>
      </c>
      <c r="J624" s="16">
        <f t="shared" si="54"/>
        <v>95.218894009216598</v>
      </c>
      <c r="K624" s="12">
        <f t="shared" si="55"/>
        <v>-25.781105990783402</v>
      </c>
      <c r="L624" s="15">
        <v>9</v>
      </c>
      <c r="M624" s="16">
        <f t="shared" si="56"/>
        <v>0.51843317972350234</v>
      </c>
      <c r="N624" s="13">
        <f t="shared" si="57"/>
        <v>-1.4815668202764978</v>
      </c>
      <c r="O624" s="15">
        <v>1678</v>
      </c>
      <c r="P624" s="16">
        <f t="shared" si="58"/>
        <v>96.658986175115203</v>
      </c>
      <c r="Q624" s="13">
        <f t="shared" si="59"/>
        <v>-3.3410138248847971</v>
      </c>
      <c r="R624" s="10"/>
    </row>
    <row r="625" spans="1:18" x14ac:dyDescent="0.25">
      <c r="A625" s="9" t="s">
        <v>2544</v>
      </c>
      <c r="B625" s="9">
        <v>10001070</v>
      </c>
      <c r="C625" s="9" t="s">
        <v>1530</v>
      </c>
      <c r="D625" s="9" t="s">
        <v>419</v>
      </c>
      <c r="E625" s="9" t="s">
        <v>1531</v>
      </c>
      <c r="F625" s="14">
        <v>949</v>
      </c>
      <c r="G625" s="14">
        <v>103</v>
      </c>
      <c r="H625" s="14">
        <v>846</v>
      </c>
      <c r="I625" s="15">
        <v>1323</v>
      </c>
      <c r="J625" s="16">
        <f t="shared" si="54"/>
        <v>139.40990516332982</v>
      </c>
      <c r="K625" s="12">
        <f t="shared" si="55"/>
        <v>18.409905163329825</v>
      </c>
      <c r="L625" s="15">
        <v>24</v>
      </c>
      <c r="M625" s="16">
        <f t="shared" si="56"/>
        <v>2.5289778714436251</v>
      </c>
      <c r="N625" s="13">
        <f t="shared" si="57"/>
        <v>0.52897787144362507</v>
      </c>
      <c r="O625" s="15">
        <v>920</v>
      </c>
      <c r="P625" s="16">
        <f t="shared" si="58"/>
        <v>96.944151738672289</v>
      </c>
      <c r="Q625" s="13">
        <f t="shared" si="59"/>
        <v>-3.0558482613277107</v>
      </c>
      <c r="R625" s="10"/>
    </row>
    <row r="626" spans="1:18" x14ac:dyDescent="0.25">
      <c r="A626" s="9" t="s">
        <v>2544</v>
      </c>
      <c r="B626" s="9">
        <v>19675401</v>
      </c>
      <c r="C626" s="9" t="s">
        <v>1532</v>
      </c>
      <c r="D626" s="9" t="s">
        <v>1533</v>
      </c>
      <c r="E626" s="9" t="s">
        <v>1534</v>
      </c>
      <c r="F626" s="14">
        <v>1747</v>
      </c>
      <c r="G626" s="14">
        <v>275</v>
      </c>
      <c r="H626" s="14">
        <v>1472</v>
      </c>
      <c r="I626" s="15">
        <v>1430</v>
      </c>
      <c r="J626" s="16">
        <f t="shared" si="54"/>
        <v>81.854607899255868</v>
      </c>
      <c r="K626" s="12">
        <f t="shared" si="55"/>
        <v>-39.145392100744132</v>
      </c>
      <c r="L626" s="15">
        <v>36</v>
      </c>
      <c r="M626" s="16">
        <f t="shared" si="56"/>
        <v>2.06067544361763</v>
      </c>
      <c r="N626" s="13">
        <f t="shared" si="57"/>
        <v>6.0675443617629998E-2</v>
      </c>
      <c r="O626" s="15">
        <v>1694</v>
      </c>
      <c r="P626" s="16">
        <f t="shared" si="58"/>
        <v>96.966227819118487</v>
      </c>
      <c r="Q626" s="13">
        <f t="shared" si="59"/>
        <v>-3.0337721808815132</v>
      </c>
      <c r="R626" s="10"/>
    </row>
    <row r="627" spans="1:18" x14ac:dyDescent="0.25">
      <c r="A627" s="9" t="s">
        <v>2544</v>
      </c>
      <c r="B627" s="9">
        <v>10000126</v>
      </c>
      <c r="C627" s="9" t="s">
        <v>1538</v>
      </c>
      <c r="D627" s="9" t="s">
        <v>349</v>
      </c>
      <c r="E627" s="9" t="s">
        <v>1539</v>
      </c>
      <c r="F627" s="14">
        <v>2070</v>
      </c>
      <c r="G627" s="14">
        <v>815</v>
      </c>
      <c r="H627" s="14">
        <v>1255</v>
      </c>
      <c r="I627" s="15">
        <v>3171</v>
      </c>
      <c r="J627" s="16">
        <f t="shared" si="54"/>
        <v>153.18840579710144</v>
      </c>
      <c r="K627" s="12">
        <f t="shared" si="55"/>
        <v>32.188405797101439</v>
      </c>
      <c r="L627" s="15">
        <v>21</v>
      </c>
      <c r="M627" s="16">
        <f t="shared" si="56"/>
        <v>1.0144927536231882</v>
      </c>
      <c r="N627" s="13">
        <f t="shared" si="57"/>
        <v>-0.98550724637681175</v>
      </c>
      <c r="O627" s="15">
        <v>2019</v>
      </c>
      <c r="P627" s="16">
        <f t="shared" si="58"/>
        <v>97.536231884057969</v>
      </c>
      <c r="Q627" s="13">
        <f t="shared" si="59"/>
        <v>-2.463768115942031</v>
      </c>
      <c r="R627" s="10"/>
    </row>
    <row r="628" spans="1:18" x14ac:dyDescent="0.25">
      <c r="A628" s="9" t="s">
        <v>2544</v>
      </c>
      <c r="B628" s="9">
        <v>10001808</v>
      </c>
      <c r="C628" s="9" t="s">
        <v>1543</v>
      </c>
      <c r="D628" s="9" t="s">
        <v>110</v>
      </c>
      <c r="E628" s="9" t="s">
        <v>477</v>
      </c>
      <c r="F628" s="14">
        <v>993</v>
      </c>
      <c r="G628" s="14">
        <v>119</v>
      </c>
      <c r="H628" s="14">
        <v>874</v>
      </c>
      <c r="I628" s="15">
        <v>750</v>
      </c>
      <c r="J628" s="16">
        <f t="shared" si="54"/>
        <v>75.528700906344412</v>
      </c>
      <c r="K628" s="12">
        <f t="shared" si="55"/>
        <v>-45.471299093655588</v>
      </c>
      <c r="L628" s="15">
        <v>8</v>
      </c>
      <c r="M628" s="16">
        <f t="shared" si="56"/>
        <v>0.80563947633434041</v>
      </c>
      <c r="N628" s="13">
        <f t="shared" si="57"/>
        <v>-1.1943605236656596</v>
      </c>
      <c r="O628" s="15">
        <v>970</v>
      </c>
      <c r="P628" s="16">
        <f t="shared" si="58"/>
        <v>97.683786505538777</v>
      </c>
      <c r="Q628" s="13">
        <f t="shared" si="59"/>
        <v>-2.3162134944612234</v>
      </c>
      <c r="R628" s="10"/>
    </row>
    <row r="629" spans="1:18" x14ac:dyDescent="0.25">
      <c r="A629" s="9" t="s">
        <v>2544</v>
      </c>
      <c r="B629" s="9">
        <v>10001681</v>
      </c>
      <c r="C629" s="9" t="s">
        <v>1546</v>
      </c>
      <c r="D629" s="9" t="s">
        <v>658</v>
      </c>
      <c r="E629" s="9" t="s">
        <v>1547</v>
      </c>
      <c r="F629" s="14">
        <v>1581</v>
      </c>
      <c r="G629" s="14">
        <v>94</v>
      </c>
      <c r="H629" s="14">
        <v>1487</v>
      </c>
      <c r="I629" s="15">
        <v>953</v>
      </c>
      <c r="J629" s="16">
        <f t="shared" si="54"/>
        <v>60.278304870335234</v>
      </c>
      <c r="K629" s="12">
        <f t="shared" si="55"/>
        <v>-60.721695129664766</v>
      </c>
      <c r="L629" s="15">
        <v>4</v>
      </c>
      <c r="M629" s="16">
        <f t="shared" si="56"/>
        <v>0.25300442757748259</v>
      </c>
      <c r="N629" s="13">
        <f t="shared" si="57"/>
        <v>-1.7469955724225175</v>
      </c>
      <c r="O629" s="15">
        <v>1549</v>
      </c>
      <c r="P629" s="16">
        <f t="shared" si="58"/>
        <v>97.975964579380133</v>
      </c>
      <c r="Q629" s="13">
        <f t="shared" si="59"/>
        <v>-2.0240354206198674</v>
      </c>
      <c r="R629" s="10"/>
    </row>
    <row r="630" spans="1:18" x14ac:dyDescent="0.25">
      <c r="A630" s="9" t="s">
        <v>2544</v>
      </c>
      <c r="B630" s="9">
        <v>19675405</v>
      </c>
      <c r="C630" s="9" t="s">
        <v>1548</v>
      </c>
      <c r="D630" s="9" t="s">
        <v>735</v>
      </c>
      <c r="E630" s="9" t="s">
        <v>632</v>
      </c>
      <c r="F630" s="14">
        <v>1676</v>
      </c>
      <c r="G630" s="14">
        <v>37</v>
      </c>
      <c r="H630" s="14">
        <v>1639</v>
      </c>
      <c r="I630" s="15">
        <v>1687</v>
      </c>
      <c r="J630" s="16">
        <f t="shared" si="54"/>
        <v>100.65632458233891</v>
      </c>
      <c r="K630" s="12">
        <f t="shared" si="55"/>
        <v>-20.343675417661089</v>
      </c>
      <c r="L630" s="15">
        <v>42</v>
      </c>
      <c r="M630" s="16">
        <f t="shared" si="56"/>
        <v>2.5059665871121717</v>
      </c>
      <c r="N630" s="13">
        <f t="shared" si="57"/>
        <v>0.50596658711217168</v>
      </c>
      <c r="O630" s="15">
        <v>1643</v>
      </c>
      <c r="P630" s="16">
        <f t="shared" si="58"/>
        <v>98.031026252983295</v>
      </c>
      <c r="Q630" s="13">
        <f t="shared" si="59"/>
        <v>-1.9689737470167046</v>
      </c>
      <c r="R630" s="10"/>
    </row>
    <row r="631" spans="1:18" x14ac:dyDescent="0.25">
      <c r="A631" s="9" t="s">
        <v>2544</v>
      </c>
      <c r="B631" s="9">
        <v>19375414</v>
      </c>
      <c r="C631" s="9" t="s">
        <v>1549</v>
      </c>
      <c r="D631" s="9" t="s">
        <v>476</v>
      </c>
      <c r="E631" s="9" t="s">
        <v>1550</v>
      </c>
      <c r="F631" s="14">
        <v>1961</v>
      </c>
      <c r="G631" s="14">
        <v>260</v>
      </c>
      <c r="H631" s="14">
        <v>1701</v>
      </c>
      <c r="I631" s="15">
        <v>1545</v>
      </c>
      <c r="J631" s="16">
        <f t="shared" si="54"/>
        <v>78.786333503314637</v>
      </c>
      <c r="K631" s="12">
        <f t="shared" si="55"/>
        <v>-42.213666496685363</v>
      </c>
      <c r="L631" s="15">
        <v>7</v>
      </c>
      <c r="M631" s="16">
        <f t="shared" si="56"/>
        <v>0.35696073431922487</v>
      </c>
      <c r="N631" s="13">
        <f t="shared" si="57"/>
        <v>-1.6430392656807751</v>
      </c>
      <c r="O631" s="15">
        <v>1925</v>
      </c>
      <c r="P631" s="16">
        <f t="shared" si="58"/>
        <v>98.164201937786842</v>
      </c>
      <c r="Q631" s="13">
        <f t="shared" si="59"/>
        <v>-1.8357980622131578</v>
      </c>
      <c r="R631" s="10"/>
    </row>
    <row r="632" spans="1:18" x14ac:dyDescent="0.25">
      <c r="A632" s="9" t="s">
        <v>2544</v>
      </c>
      <c r="B632" s="9">
        <v>10095201</v>
      </c>
      <c r="C632" s="9" t="s">
        <v>1554</v>
      </c>
      <c r="D632" s="9" t="s">
        <v>382</v>
      </c>
      <c r="E632" s="9" t="s">
        <v>1555</v>
      </c>
      <c r="F632" s="14">
        <v>1764</v>
      </c>
      <c r="G632" s="14">
        <v>344</v>
      </c>
      <c r="H632" s="14">
        <v>1420</v>
      </c>
      <c r="I632" s="15">
        <v>2919</v>
      </c>
      <c r="J632" s="16">
        <f t="shared" si="54"/>
        <v>165.47619047619045</v>
      </c>
      <c r="K632" s="12">
        <f t="shared" si="55"/>
        <v>44.476190476190453</v>
      </c>
      <c r="L632" s="15">
        <v>40</v>
      </c>
      <c r="M632" s="16">
        <f t="shared" si="56"/>
        <v>2.2675736961451247</v>
      </c>
      <c r="N632" s="13">
        <f t="shared" si="57"/>
        <v>0.26757369614512472</v>
      </c>
      <c r="O632" s="15">
        <v>1735</v>
      </c>
      <c r="P632" s="16">
        <f t="shared" si="58"/>
        <v>98.356009070294775</v>
      </c>
      <c r="Q632" s="13">
        <f t="shared" si="59"/>
        <v>-1.6439909297052253</v>
      </c>
      <c r="R632" s="10"/>
    </row>
    <row r="633" spans="1:18" x14ac:dyDescent="0.25">
      <c r="A633" s="9" t="s">
        <v>2544</v>
      </c>
      <c r="B633" s="9">
        <v>10001227</v>
      </c>
      <c r="C633" s="9" t="s">
        <v>1556</v>
      </c>
      <c r="D633" s="9" t="s">
        <v>87</v>
      </c>
      <c r="E633" s="9" t="s">
        <v>1557</v>
      </c>
      <c r="F633" s="14">
        <v>1000</v>
      </c>
      <c r="G633" s="14">
        <v>36</v>
      </c>
      <c r="H633" s="14">
        <v>964</v>
      </c>
      <c r="I633" s="15">
        <v>300</v>
      </c>
      <c r="J633" s="16">
        <f t="shared" si="54"/>
        <v>30</v>
      </c>
      <c r="K633" s="12">
        <f t="shared" si="55"/>
        <v>-91</v>
      </c>
      <c r="L633" s="15">
        <v>1</v>
      </c>
      <c r="M633" s="16">
        <f t="shared" si="56"/>
        <v>0.1</v>
      </c>
      <c r="N633" s="13">
        <f t="shared" si="57"/>
        <v>-1.9</v>
      </c>
      <c r="O633" s="15">
        <v>984</v>
      </c>
      <c r="P633" s="16">
        <f t="shared" si="58"/>
        <v>98.4</v>
      </c>
      <c r="Q633" s="13">
        <f t="shared" si="59"/>
        <v>-1.5999999999999943</v>
      </c>
      <c r="R633" s="10"/>
    </row>
    <row r="634" spans="1:18" x14ac:dyDescent="0.25">
      <c r="A634" s="9" t="s">
        <v>2544</v>
      </c>
      <c r="B634" s="9">
        <v>10065801</v>
      </c>
      <c r="C634" s="9" t="s">
        <v>1567</v>
      </c>
      <c r="D634" s="9" t="s">
        <v>61</v>
      </c>
      <c r="E634" s="9" t="s">
        <v>1568</v>
      </c>
      <c r="F634" s="14">
        <v>1395</v>
      </c>
      <c r="G634" s="14">
        <v>141</v>
      </c>
      <c r="H634" s="14">
        <v>1254</v>
      </c>
      <c r="I634" s="15">
        <v>3461</v>
      </c>
      <c r="J634" s="16">
        <f t="shared" si="54"/>
        <v>248.10035842293905</v>
      </c>
      <c r="K634" s="12">
        <f t="shared" si="55"/>
        <v>127.10035842293905</v>
      </c>
      <c r="L634" s="15">
        <v>241</v>
      </c>
      <c r="M634" s="16">
        <f t="shared" si="56"/>
        <v>17.275985663082437</v>
      </c>
      <c r="N634" s="13">
        <f t="shared" si="57"/>
        <v>15.275985663082437</v>
      </c>
      <c r="O634" s="15">
        <v>1379</v>
      </c>
      <c r="P634" s="16">
        <f t="shared" si="58"/>
        <v>98.853046594982075</v>
      </c>
      <c r="Q634" s="13">
        <f t="shared" si="59"/>
        <v>-1.1469534050179249</v>
      </c>
      <c r="R634" s="10"/>
    </row>
    <row r="635" spans="1:18" x14ac:dyDescent="0.25">
      <c r="A635" s="9" t="s">
        <v>2544</v>
      </c>
      <c r="B635" s="9">
        <v>19177464</v>
      </c>
      <c r="C635" s="9" t="s">
        <v>1569</v>
      </c>
      <c r="D635" s="9" t="s">
        <v>24</v>
      </c>
      <c r="E635" s="9" t="s">
        <v>1570</v>
      </c>
      <c r="F635" s="14">
        <v>588</v>
      </c>
      <c r="G635" s="14">
        <v>97</v>
      </c>
      <c r="H635" s="14">
        <v>491</v>
      </c>
      <c r="I635" s="15">
        <v>535</v>
      </c>
      <c r="J635" s="16">
        <f t="shared" si="54"/>
        <v>90.986394557823118</v>
      </c>
      <c r="K635" s="12">
        <f t="shared" si="55"/>
        <v>-30.013605442176882</v>
      </c>
      <c r="L635" s="15">
        <v>6</v>
      </c>
      <c r="M635" s="16">
        <f t="shared" si="56"/>
        <v>1.0204081632653061</v>
      </c>
      <c r="N635" s="13">
        <f t="shared" si="57"/>
        <v>-0.97959183673469385</v>
      </c>
      <c r="O635" s="15">
        <v>582</v>
      </c>
      <c r="P635" s="16">
        <f t="shared" si="58"/>
        <v>98.979591836734699</v>
      </c>
      <c r="Q635" s="13">
        <f t="shared" si="59"/>
        <v>-1.0204081632653015</v>
      </c>
      <c r="R635" s="10"/>
    </row>
    <row r="636" spans="1:18" x14ac:dyDescent="0.25">
      <c r="A636" s="9" t="s">
        <v>2544</v>
      </c>
      <c r="B636" s="9">
        <v>806000001</v>
      </c>
      <c r="C636" s="9" t="s">
        <v>1571</v>
      </c>
      <c r="D636" s="9" t="s">
        <v>176</v>
      </c>
      <c r="E636" s="9" t="s">
        <v>1305</v>
      </c>
      <c r="F636" s="14">
        <v>1788</v>
      </c>
      <c r="G636" s="14">
        <v>449</v>
      </c>
      <c r="H636" s="14">
        <v>1339</v>
      </c>
      <c r="I636" s="15">
        <v>1632</v>
      </c>
      <c r="J636" s="16">
        <f t="shared" si="54"/>
        <v>91.275167785234899</v>
      </c>
      <c r="K636" s="12">
        <f t="shared" si="55"/>
        <v>-29.724832214765101</v>
      </c>
      <c r="L636" s="15">
        <v>49</v>
      </c>
      <c r="M636" s="16">
        <f t="shared" si="56"/>
        <v>2.7404921700223714</v>
      </c>
      <c r="N636" s="13">
        <f t="shared" si="57"/>
        <v>0.74049217002237144</v>
      </c>
      <c r="O636" s="15">
        <v>1770</v>
      </c>
      <c r="P636" s="16">
        <f t="shared" si="58"/>
        <v>98.993288590604024</v>
      </c>
      <c r="Q636" s="13">
        <f t="shared" si="59"/>
        <v>-1.0067114093959759</v>
      </c>
      <c r="R636" s="10"/>
    </row>
    <row r="637" spans="1:18" x14ac:dyDescent="0.25">
      <c r="A637" s="9" t="s">
        <v>2544</v>
      </c>
      <c r="B637" s="9">
        <v>10064103</v>
      </c>
      <c r="C637" s="9" t="s">
        <v>19</v>
      </c>
      <c r="D637" s="9" t="s">
        <v>967</v>
      </c>
      <c r="E637" s="9" t="s">
        <v>1575</v>
      </c>
      <c r="F637" s="14">
        <v>1437</v>
      </c>
      <c r="G637" s="14">
        <v>351</v>
      </c>
      <c r="H637" s="14">
        <v>1086</v>
      </c>
      <c r="I637" s="15">
        <v>1121</v>
      </c>
      <c r="J637" s="16">
        <f t="shared" si="54"/>
        <v>78.009742519137092</v>
      </c>
      <c r="K637" s="12">
        <f t="shared" si="55"/>
        <v>-42.990257480862908</v>
      </c>
      <c r="L637" s="15">
        <v>3</v>
      </c>
      <c r="M637" s="16">
        <f t="shared" si="56"/>
        <v>0.20876826722338201</v>
      </c>
      <c r="N637" s="13">
        <f t="shared" si="57"/>
        <v>-1.7912317327766181</v>
      </c>
      <c r="O637" s="15">
        <v>1430</v>
      </c>
      <c r="P637" s="16">
        <f t="shared" si="58"/>
        <v>99.512874043145445</v>
      </c>
      <c r="Q637" s="13">
        <f t="shared" si="59"/>
        <v>-0.4871259568545554</v>
      </c>
      <c r="R637" s="10"/>
    </row>
    <row r="638" spans="1:18" x14ac:dyDescent="0.25">
      <c r="A638" s="9" t="s">
        <v>2544</v>
      </c>
      <c r="B638" s="9">
        <v>807400002</v>
      </c>
      <c r="C638" s="9" t="s">
        <v>1578</v>
      </c>
      <c r="D638" s="9" t="s">
        <v>75</v>
      </c>
      <c r="E638" s="9" t="s">
        <v>1579</v>
      </c>
      <c r="F638" s="14">
        <v>1547</v>
      </c>
      <c r="G638" s="14">
        <v>217</v>
      </c>
      <c r="H638" s="14">
        <v>1330</v>
      </c>
      <c r="I638" s="15">
        <v>3691</v>
      </c>
      <c r="J638" s="16">
        <f t="shared" si="54"/>
        <v>238.59082094376211</v>
      </c>
      <c r="K638" s="12">
        <f t="shared" si="55"/>
        <v>117.59082094376211</v>
      </c>
      <c r="L638" s="15">
        <v>12</v>
      </c>
      <c r="M638" s="16">
        <f t="shared" si="56"/>
        <v>0.77569489334195219</v>
      </c>
      <c r="N638" s="13">
        <f t="shared" si="57"/>
        <v>-1.2243051066580479</v>
      </c>
      <c r="O638" s="15">
        <v>1546</v>
      </c>
      <c r="P638" s="16">
        <f t="shared" si="58"/>
        <v>99.935358758888171</v>
      </c>
      <c r="Q638" s="13">
        <f t="shared" si="59"/>
        <v>-6.4641241111829117E-2</v>
      </c>
      <c r="R638" s="10"/>
    </row>
    <row r="639" spans="1:18" x14ac:dyDescent="0.25">
      <c r="A639" s="9" t="s">
        <v>2544</v>
      </c>
      <c r="B639" s="9">
        <v>10000525</v>
      </c>
      <c r="C639" s="9" t="s">
        <v>1597</v>
      </c>
      <c r="D639" s="9" t="s">
        <v>42</v>
      </c>
      <c r="E639" s="9" t="s">
        <v>1598</v>
      </c>
      <c r="F639" s="14">
        <v>1357</v>
      </c>
      <c r="G639" s="14">
        <v>180</v>
      </c>
      <c r="H639" s="14">
        <v>1177</v>
      </c>
      <c r="I639" s="15">
        <v>1664</v>
      </c>
      <c r="J639" s="16">
        <f t="shared" si="54"/>
        <v>122.62343404568902</v>
      </c>
      <c r="K639" s="12">
        <f t="shared" si="55"/>
        <v>1.6234340456890237</v>
      </c>
      <c r="L639" s="15">
        <v>86</v>
      </c>
      <c r="M639" s="16">
        <f t="shared" si="56"/>
        <v>6.3375092114959468</v>
      </c>
      <c r="N639" s="13">
        <f t="shared" si="57"/>
        <v>4.3375092114959468</v>
      </c>
      <c r="O639" s="15">
        <v>1370</v>
      </c>
      <c r="P639" s="16">
        <f t="shared" si="58"/>
        <v>100.95799557848196</v>
      </c>
      <c r="Q639" s="13">
        <f t="shared" si="59"/>
        <v>0.95799557848195604</v>
      </c>
      <c r="R639" s="10"/>
    </row>
    <row r="640" spans="1:18" x14ac:dyDescent="0.25">
      <c r="A640" s="9" t="s">
        <v>2544</v>
      </c>
      <c r="B640" s="9">
        <v>10064120</v>
      </c>
      <c r="C640" s="9" t="s">
        <v>47</v>
      </c>
      <c r="D640" s="9" t="s">
        <v>1601</v>
      </c>
      <c r="E640" s="9" t="s">
        <v>241</v>
      </c>
      <c r="F640" s="14">
        <v>1539</v>
      </c>
      <c r="G640" s="14">
        <v>42</v>
      </c>
      <c r="H640" s="14">
        <v>1497</v>
      </c>
      <c r="I640" s="15">
        <v>1091</v>
      </c>
      <c r="J640" s="16">
        <f t="shared" si="54"/>
        <v>70.890188434048085</v>
      </c>
      <c r="K640" s="12">
        <f t="shared" si="55"/>
        <v>-50.109811565951915</v>
      </c>
      <c r="L640" s="15">
        <v>0</v>
      </c>
      <c r="M640" s="16">
        <f t="shared" si="56"/>
        <v>0</v>
      </c>
      <c r="N640" s="13">
        <f t="shared" si="57"/>
        <v>-2</v>
      </c>
      <c r="O640" s="15">
        <v>1555</v>
      </c>
      <c r="P640" s="16">
        <f t="shared" si="58"/>
        <v>101.03963612735542</v>
      </c>
      <c r="Q640" s="13">
        <f t="shared" si="59"/>
        <v>1.039636127355422</v>
      </c>
      <c r="R640" s="10"/>
    </row>
    <row r="641" spans="1:18" x14ac:dyDescent="0.25">
      <c r="A641" s="9" t="s">
        <v>2544</v>
      </c>
      <c r="B641" s="9">
        <v>19177429</v>
      </c>
      <c r="C641" s="9" t="s">
        <v>1609</v>
      </c>
      <c r="D641" s="9" t="s">
        <v>231</v>
      </c>
      <c r="E641" s="9" t="s">
        <v>1610</v>
      </c>
      <c r="F641" s="14">
        <v>1075</v>
      </c>
      <c r="G641" s="14">
        <v>6</v>
      </c>
      <c r="H641" s="14">
        <v>1069</v>
      </c>
      <c r="I641" s="15">
        <v>1370</v>
      </c>
      <c r="J641" s="16">
        <f t="shared" si="54"/>
        <v>127.44186046511628</v>
      </c>
      <c r="K641" s="12">
        <f t="shared" si="55"/>
        <v>6.4418604651162781</v>
      </c>
      <c r="L641" s="15">
        <v>11</v>
      </c>
      <c r="M641" s="16">
        <f t="shared" si="56"/>
        <v>1.0232558139534882</v>
      </c>
      <c r="N641" s="13">
        <f t="shared" si="57"/>
        <v>-0.97674418604651181</v>
      </c>
      <c r="O641" s="15">
        <v>1089</v>
      </c>
      <c r="P641" s="16">
        <f t="shared" si="58"/>
        <v>101.30232558139537</v>
      </c>
      <c r="Q641" s="13">
        <f t="shared" si="59"/>
        <v>1.3023255813953654</v>
      </c>
      <c r="R641" s="10"/>
    </row>
    <row r="642" spans="1:18" x14ac:dyDescent="0.25">
      <c r="A642" s="9" t="s">
        <v>2544</v>
      </c>
      <c r="B642" s="9">
        <v>19375431</v>
      </c>
      <c r="C642" s="9" t="s">
        <v>1611</v>
      </c>
      <c r="D642" s="9" t="s">
        <v>206</v>
      </c>
      <c r="E642" s="9" t="s">
        <v>1612</v>
      </c>
      <c r="F642" s="14">
        <v>1782</v>
      </c>
      <c r="G642" s="14">
        <v>16</v>
      </c>
      <c r="H642" s="14">
        <v>1766</v>
      </c>
      <c r="I642" s="15">
        <v>1333</v>
      </c>
      <c r="J642" s="16">
        <f t="shared" si="54"/>
        <v>74.803591470258141</v>
      </c>
      <c r="K642" s="12">
        <f t="shared" si="55"/>
        <v>-46.196408529741859</v>
      </c>
      <c r="L642" s="15">
        <v>80</v>
      </c>
      <c r="M642" s="16">
        <f t="shared" si="56"/>
        <v>4.489337822671156</v>
      </c>
      <c r="N642" s="13">
        <f t="shared" si="57"/>
        <v>2.489337822671156</v>
      </c>
      <c r="O642" s="15">
        <v>1806</v>
      </c>
      <c r="P642" s="16">
        <f t="shared" si="58"/>
        <v>101.34680134680134</v>
      </c>
      <c r="Q642" s="13">
        <f t="shared" si="59"/>
        <v>1.3468013468013424</v>
      </c>
      <c r="R642" s="10"/>
    </row>
    <row r="643" spans="1:18" x14ac:dyDescent="0.25">
      <c r="A643" s="9" t="s">
        <v>2544</v>
      </c>
      <c r="B643" s="9">
        <v>19275431</v>
      </c>
      <c r="C643" s="9" t="s">
        <v>1615</v>
      </c>
      <c r="D643" s="9" t="s">
        <v>778</v>
      </c>
      <c r="E643" s="9" t="s">
        <v>1616</v>
      </c>
      <c r="F643" s="14">
        <v>2388</v>
      </c>
      <c r="G643" s="14">
        <v>736</v>
      </c>
      <c r="H643" s="14">
        <v>1652</v>
      </c>
      <c r="I643" s="15">
        <v>2541</v>
      </c>
      <c r="J643" s="16">
        <f t="shared" si="54"/>
        <v>106.4070351758794</v>
      </c>
      <c r="K643" s="12">
        <f t="shared" si="55"/>
        <v>-14.5929648241206</v>
      </c>
      <c r="L643" s="15">
        <v>39</v>
      </c>
      <c r="M643" s="16">
        <f t="shared" si="56"/>
        <v>1.6331658291457287</v>
      </c>
      <c r="N643" s="13">
        <f t="shared" si="57"/>
        <v>-0.36683417085427128</v>
      </c>
      <c r="O643" s="15">
        <v>2421</v>
      </c>
      <c r="P643" s="16">
        <f t="shared" si="58"/>
        <v>101.38190954773869</v>
      </c>
      <c r="Q643" s="13">
        <f t="shared" si="59"/>
        <v>1.3819095477386867</v>
      </c>
      <c r="R643" s="10"/>
    </row>
    <row r="644" spans="1:18" x14ac:dyDescent="0.25">
      <c r="A644" s="9" t="s">
        <v>2544</v>
      </c>
      <c r="B644" s="9">
        <v>10001586</v>
      </c>
      <c r="C644" s="9" t="s">
        <v>1617</v>
      </c>
      <c r="D644" s="9" t="s">
        <v>165</v>
      </c>
      <c r="E644" s="9" t="s">
        <v>1618</v>
      </c>
      <c r="F644" s="14">
        <v>994</v>
      </c>
      <c r="G644" s="14">
        <v>64</v>
      </c>
      <c r="H644" s="14">
        <v>930</v>
      </c>
      <c r="I644" s="15">
        <v>283</v>
      </c>
      <c r="J644" s="16">
        <f t="shared" si="54"/>
        <v>28.470824949698187</v>
      </c>
      <c r="K644" s="12">
        <f t="shared" si="55"/>
        <v>-92.529175050301816</v>
      </c>
      <c r="L644" s="15">
        <v>0</v>
      </c>
      <c r="M644" s="16">
        <f t="shared" si="56"/>
        <v>0</v>
      </c>
      <c r="N644" s="13">
        <f t="shared" si="57"/>
        <v>-2</v>
      </c>
      <c r="O644" s="15">
        <v>1011</v>
      </c>
      <c r="P644" s="16">
        <f t="shared" si="58"/>
        <v>101.71026156941649</v>
      </c>
      <c r="Q644" s="13">
        <f t="shared" si="59"/>
        <v>1.7102615694164882</v>
      </c>
      <c r="R644" s="10"/>
    </row>
    <row r="645" spans="1:18" x14ac:dyDescent="0.25">
      <c r="A645" s="9" t="s">
        <v>2544</v>
      </c>
      <c r="B645" s="9">
        <v>10001376</v>
      </c>
      <c r="C645" s="9" t="s">
        <v>1621</v>
      </c>
      <c r="D645" s="9" t="s">
        <v>61</v>
      </c>
      <c r="E645" s="9" t="s">
        <v>1622</v>
      </c>
      <c r="F645" s="14">
        <v>2089</v>
      </c>
      <c r="G645" s="14">
        <v>26</v>
      </c>
      <c r="H645" s="14">
        <v>2063</v>
      </c>
      <c r="I645" s="15">
        <v>2231</v>
      </c>
      <c r="J645" s="16">
        <f t="shared" si="54"/>
        <v>106.7975107707037</v>
      </c>
      <c r="K645" s="12">
        <f t="shared" si="55"/>
        <v>-14.202489229296305</v>
      </c>
      <c r="L645" s="15">
        <v>46</v>
      </c>
      <c r="M645" s="16">
        <f t="shared" si="56"/>
        <v>2.2020105313547154</v>
      </c>
      <c r="N645" s="13">
        <f t="shared" si="57"/>
        <v>0.20201053135471536</v>
      </c>
      <c r="O645" s="15">
        <v>2129</v>
      </c>
      <c r="P645" s="16">
        <f t="shared" si="58"/>
        <v>101.9147917663954</v>
      </c>
      <c r="Q645" s="13">
        <f t="shared" si="59"/>
        <v>1.9147917663953962</v>
      </c>
      <c r="R645" s="10"/>
    </row>
    <row r="646" spans="1:18" x14ac:dyDescent="0.25">
      <c r="A646" s="9" t="s">
        <v>2544</v>
      </c>
      <c r="B646" s="9">
        <v>19577417</v>
      </c>
      <c r="C646" s="9" t="s">
        <v>1623</v>
      </c>
      <c r="D646" s="9" t="s">
        <v>647</v>
      </c>
      <c r="E646" s="9" t="s">
        <v>1624</v>
      </c>
      <c r="F646" s="14">
        <v>1753</v>
      </c>
      <c r="G646" s="14">
        <v>230</v>
      </c>
      <c r="H646" s="14">
        <v>1523</v>
      </c>
      <c r="I646" s="15">
        <v>1358</v>
      </c>
      <c r="J646" s="16">
        <f t="shared" si="54"/>
        <v>77.467199087278942</v>
      </c>
      <c r="K646" s="12">
        <f t="shared" si="55"/>
        <v>-43.532800912721058</v>
      </c>
      <c r="L646" s="15">
        <v>8</v>
      </c>
      <c r="M646" s="16">
        <f t="shared" si="56"/>
        <v>0.45636052481460349</v>
      </c>
      <c r="N646" s="13">
        <f t="shared" si="57"/>
        <v>-1.5436394751853966</v>
      </c>
      <c r="O646" s="15">
        <v>1787</v>
      </c>
      <c r="P646" s="16">
        <f t="shared" si="58"/>
        <v>101.93953223046206</v>
      </c>
      <c r="Q646" s="13">
        <f t="shared" si="59"/>
        <v>1.9395322304620635</v>
      </c>
      <c r="R646" s="10"/>
    </row>
    <row r="647" spans="1:18" x14ac:dyDescent="0.25">
      <c r="A647" s="9" t="s">
        <v>2544</v>
      </c>
      <c r="B647" s="9">
        <v>19377409</v>
      </c>
      <c r="C647" s="9" t="s">
        <v>1627</v>
      </c>
      <c r="D647" s="9" t="s">
        <v>82</v>
      </c>
      <c r="E647" s="9" t="s">
        <v>1628</v>
      </c>
      <c r="F647" s="14">
        <v>1129</v>
      </c>
      <c r="G647" s="14">
        <v>3</v>
      </c>
      <c r="H647" s="14">
        <v>1126</v>
      </c>
      <c r="I647" s="15">
        <v>1286</v>
      </c>
      <c r="J647" s="16">
        <f t="shared" si="54"/>
        <v>113.90611160318866</v>
      </c>
      <c r="K647" s="12">
        <f t="shared" si="55"/>
        <v>-7.0938883968113373</v>
      </c>
      <c r="L647" s="15">
        <v>1</v>
      </c>
      <c r="M647" s="16">
        <f t="shared" si="56"/>
        <v>8.8573959255978746E-2</v>
      </c>
      <c r="N647" s="13">
        <f t="shared" si="57"/>
        <v>-1.9114260407440213</v>
      </c>
      <c r="O647" s="15">
        <v>1152</v>
      </c>
      <c r="P647" s="16">
        <f t="shared" si="58"/>
        <v>102.03720106288752</v>
      </c>
      <c r="Q647" s="13">
        <f t="shared" si="59"/>
        <v>2.0372010628875188</v>
      </c>
      <c r="R647" s="10"/>
    </row>
    <row r="648" spans="1:18" x14ac:dyDescent="0.25">
      <c r="A648" s="9" t="s">
        <v>2544</v>
      </c>
      <c r="B648" s="9">
        <v>10064120</v>
      </c>
      <c r="C648" s="9" t="s">
        <v>47</v>
      </c>
      <c r="D648" s="9" t="s">
        <v>222</v>
      </c>
      <c r="E648" s="9" t="s">
        <v>1639</v>
      </c>
      <c r="F648" s="14">
        <v>1408</v>
      </c>
      <c r="G648" s="14">
        <v>0</v>
      </c>
      <c r="H648" s="14">
        <v>1408</v>
      </c>
      <c r="I648" s="15">
        <v>909</v>
      </c>
      <c r="J648" s="16">
        <f t="shared" si="54"/>
        <v>64.559659090909093</v>
      </c>
      <c r="K648" s="12">
        <f t="shared" si="55"/>
        <v>-56.440340909090907</v>
      </c>
      <c r="L648" s="15">
        <v>34</v>
      </c>
      <c r="M648" s="16">
        <f t="shared" si="56"/>
        <v>2.4147727272727271</v>
      </c>
      <c r="N648" s="13">
        <f t="shared" si="57"/>
        <v>0.41477272727272707</v>
      </c>
      <c r="O648" s="15">
        <v>1449</v>
      </c>
      <c r="P648" s="16">
        <f t="shared" si="58"/>
        <v>102.91193181818181</v>
      </c>
      <c r="Q648" s="13">
        <f t="shared" si="59"/>
        <v>2.911931818181813</v>
      </c>
      <c r="R648" s="10"/>
    </row>
    <row r="649" spans="1:18" x14ac:dyDescent="0.25">
      <c r="A649" s="9" t="s">
        <v>2544</v>
      </c>
      <c r="B649" s="9">
        <v>10000346</v>
      </c>
      <c r="C649" s="9" t="s">
        <v>1641</v>
      </c>
      <c r="D649" s="9" t="s">
        <v>1642</v>
      </c>
      <c r="E649" s="9" t="s">
        <v>1643</v>
      </c>
      <c r="F649" s="14">
        <v>1525</v>
      </c>
      <c r="G649" s="14">
        <v>10</v>
      </c>
      <c r="H649" s="14">
        <v>1515</v>
      </c>
      <c r="I649" s="15">
        <v>2693</v>
      </c>
      <c r="J649" s="16">
        <f t="shared" ref="J649:J712" si="60">I649/F649*100</f>
        <v>176.59016393442624</v>
      </c>
      <c r="K649" s="12">
        <f t="shared" ref="K649:K712" si="61">J649-121</f>
        <v>55.590163934426243</v>
      </c>
      <c r="L649" s="15">
        <v>21</v>
      </c>
      <c r="M649" s="16">
        <f t="shared" ref="M649:M712" si="62">L649/F649*100</f>
        <v>1.377049180327869</v>
      </c>
      <c r="N649" s="13">
        <f t="shared" ref="N649:N712" si="63">M649-2</f>
        <v>-0.62295081967213095</v>
      </c>
      <c r="O649" s="15">
        <v>1576</v>
      </c>
      <c r="P649" s="16">
        <f t="shared" ref="P649:P712" si="64">O649/F649*100</f>
        <v>103.34426229508196</v>
      </c>
      <c r="Q649" s="13">
        <f t="shared" ref="Q649:Q712" si="65">P649-100</f>
        <v>3.3442622950819612</v>
      </c>
      <c r="R649" s="10"/>
    </row>
    <row r="650" spans="1:18" x14ac:dyDescent="0.25">
      <c r="A650" s="9" t="s">
        <v>2544</v>
      </c>
      <c r="B650" s="9">
        <v>19275410</v>
      </c>
      <c r="C650" s="9" t="s">
        <v>1648</v>
      </c>
      <c r="D650" s="9" t="s">
        <v>808</v>
      </c>
      <c r="E650" s="9" t="s">
        <v>1649</v>
      </c>
      <c r="F650" s="14">
        <v>1807</v>
      </c>
      <c r="G650" s="14">
        <v>463</v>
      </c>
      <c r="H650" s="14">
        <v>1344</v>
      </c>
      <c r="I650" s="15">
        <v>1504</v>
      </c>
      <c r="J650" s="16">
        <f t="shared" si="60"/>
        <v>83.231876037631437</v>
      </c>
      <c r="K650" s="12">
        <f t="shared" si="61"/>
        <v>-37.768123962368563</v>
      </c>
      <c r="L650" s="15">
        <v>9</v>
      </c>
      <c r="M650" s="16">
        <f t="shared" si="62"/>
        <v>0.49806308799114551</v>
      </c>
      <c r="N650" s="13">
        <f t="shared" si="63"/>
        <v>-1.5019369120088544</v>
      </c>
      <c r="O650" s="15">
        <v>1882</v>
      </c>
      <c r="P650" s="16">
        <f t="shared" si="64"/>
        <v>104.15052573325954</v>
      </c>
      <c r="Q650" s="13">
        <f t="shared" si="65"/>
        <v>4.150525733259542</v>
      </c>
      <c r="R650" s="10"/>
    </row>
    <row r="651" spans="1:18" x14ac:dyDescent="0.25">
      <c r="A651" s="9" t="s">
        <v>2544</v>
      </c>
      <c r="B651" s="9">
        <v>10000220</v>
      </c>
      <c r="C651" s="9" t="s">
        <v>1650</v>
      </c>
      <c r="D651" s="9" t="s">
        <v>1651</v>
      </c>
      <c r="E651" s="9" t="s">
        <v>1652</v>
      </c>
      <c r="F651" s="14">
        <v>1574</v>
      </c>
      <c r="G651" s="14">
        <v>10</v>
      </c>
      <c r="H651" s="14">
        <v>1564</v>
      </c>
      <c r="I651" s="15">
        <v>1993</v>
      </c>
      <c r="J651" s="16">
        <f t="shared" si="60"/>
        <v>126.62007623888184</v>
      </c>
      <c r="K651" s="12">
        <f t="shared" si="61"/>
        <v>5.6200762388818362</v>
      </c>
      <c r="L651" s="15">
        <v>301</v>
      </c>
      <c r="M651" s="16">
        <f t="shared" si="62"/>
        <v>19.123252858958068</v>
      </c>
      <c r="N651" s="13">
        <f t="shared" si="63"/>
        <v>17.123252858958068</v>
      </c>
      <c r="O651" s="15">
        <v>1640</v>
      </c>
      <c r="P651" s="16">
        <f t="shared" si="64"/>
        <v>104.19313850063531</v>
      </c>
      <c r="Q651" s="13">
        <f t="shared" si="65"/>
        <v>4.1931385006353139</v>
      </c>
      <c r="R651" s="10"/>
    </row>
    <row r="652" spans="1:18" x14ac:dyDescent="0.25">
      <c r="A652" s="9" t="s">
        <v>2544</v>
      </c>
      <c r="B652" s="9">
        <v>19477423</v>
      </c>
      <c r="C652" s="9" t="s">
        <v>1653</v>
      </c>
      <c r="D652" s="9" t="s">
        <v>1654</v>
      </c>
      <c r="E652" s="9" t="s">
        <v>394</v>
      </c>
      <c r="F652" s="14">
        <v>830</v>
      </c>
      <c r="G652" s="14">
        <v>0</v>
      </c>
      <c r="H652" s="14">
        <v>830</v>
      </c>
      <c r="I652" s="15">
        <v>709</v>
      </c>
      <c r="J652" s="16">
        <f t="shared" si="60"/>
        <v>85.421686746987959</v>
      </c>
      <c r="K652" s="12">
        <f t="shared" si="61"/>
        <v>-35.578313253012041</v>
      </c>
      <c r="L652" s="15">
        <v>1</v>
      </c>
      <c r="M652" s="16">
        <f t="shared" si="62"/>
        <v>0.12048192771084339</v>
      </c>
      <c r="N652" s="13">
        <f t="shared" si="63"/>
        <v>-1.8795180722891567</v>
      </c>
      <c r="O652" s="15">
        <v>865</v>
      </c>
      <c r="P652" s="16">
        <f t="shared" si="64"/>
        <v>104.21686746987953</v>
      </c>
      <c r="Q652" s="13">
        <f t="shared" si="65"/>
        <v>4.2168674698795314</v>
      </c>
      <c r="R652" s="10"/>
    </row>
    <row r="653" spans="1:18" x14ac:dyDescent="0.25">
      <c r="A653" s="9" t="s">
        <v>2544</v>
      </c>
      <c r="B653" s="9">
        <v>19175403</v>
      </c>
      <c r="C653" s="9" t="s">
        <v>1657</v>
      </c>
      <c r="D653" s="9" t="s">
        <v>845</v>
      </c>
      <c r="E653" s="9" t="s">
        <v>1658</v>
      </c>
      <c r="F653" s="14">
        <v>2521</v>
      </c>
      <c r="G653" s="14">
        <v>824</v>
      </c>
      <c r="H653" s="14">
        <v>1697</v>
      </c>
      <c r="I653" s="15">
        <v>1875</v>
      </c>
      <c r="J653" s="16">
        <f t="shared" si="60"/>
        <v>74.375247917493056</v>
      </c>
      <c r="K653" s="12">
        <f t="shared" si="61"/>
        <v>-46.624752082506944</v>
      </c>
      <c r="L653" s="15">
        <v>1</v>
      </c>
      <c r="M653" s="16">
        <f t="shared" si="62"/>
        <v>3.9666798889329634E-2</v>
      </c>
      <c r="N653" s="13">
        <f t="shared" si="63"/>
        <v>-1.9603332011106704</v>
      </c>
      <c r="O653" s="15">
        <v>2632</v>
      </c>
      <c r="P653" s="16">
        <f t="shared" si="64"/>
        <v>104.4030146767156</v>
      </c>
      <c r="Q653" s="13">
        <f t="shared" si="65"/>
        <v>4.4030146767155998</v>
      </c>
      <c r="R653" s="10"/>
    </row>
    <row r="654" spans="1:18" x14ac:dyDescent="0.25">
      <c r="A654" s="9" t="s">
        <v>2544</v>
      </c>
      <c r="B654" s="9">
        <v>10000514</v>
      </c>
      <c r="C654" s="9" t="s">
        <v>1659</v>
      </c>
      <c r="D654" s="9" t="s">
        <v>273</v>
      </c>
      <c r="E654" s="9" t="s">
        <v>1574</v>
      </c>
      <c r="F654" s="14">
        <v>2048</v>
      </c>
      <c r="G654" s="14">
        <v>451</v>
      </c>
      <c r="H654" s="14">
        <v>1597</v>
      </c>
      <c r="I654" s="15">
        <v>1930</v>
      </c>
      <c r="J654" s="16">
        <f t="shared" si="60"/>
        <v>94.23828125</v>
      </c>
      <c r="K654" s="12">
        <f t="shared" si="61"/>
        <v>-26.76171875</v>
      </c>
      <c r="L654" s="15">
        <v>20</v>
      </c>
      <c r="M654" s="16">
        <f t="shared" si="62"/>
        <v>0.9765625</v>
      </c>
      <c r="N654" s="13">
        <f t="shared" si="63"/>
        <v>-1.0234375</v>
      </c>
      <c r="O654" s="15">
        <v>2141</v>
      </c>
      <c r="P654" s="16">
        <f t="shared" si="64"/>
        <v>104.541015625</v>
      </c>
      <c r="Q654" s="13">
        <f t="shared" si="65"/>
        <v>4.541015625</v>
      </c>
      <c r="R654" s="10"/>
    </row>
    <row r="655" spans="1:18" x14ac:dyDescent="0.25">
      <c r="A655" s="9" t="s">
        <v>2544</v>
      </c>
      <c r="B655" s="9">
        <v>19477435</v>
      </c>
      <c r="C655" s="9" t="s">
        <v>1664</v>
      </c>
      <c r="D655" s="9" t="s">
        <v>149</v>
      </c>
      <c r="E655" s="9" t="s">
        <v>1665</v>
      </c>
      <c r="F655" s="14">
        <v>2082</v>
      </c>
      <c r="G655" s="14">
        <v>101</v>
      </c>
      <c r="H655" s="14">
        <v>1981</v>
      </c>
      <c r="I655" s="15">
        <v>2178</v>
      </c>
      <c r="J655" s="16">
        <f t="shared" si="60"/>
        <v>104.61095100864553</v>
      </c>
      <c r="K655" s="12">
        <f t="shared" si="61"/>
        <v>-16.389048991354471</v>
      </c>
      <c r="L655" s="15">
        <v>130</v>
      </c>
      <c r="M655" s="16">
        <f t="shared" si="62"/>
        <v>6.2439961575408258</v>
      </c>
      <c r="N655" s="13">
        <f t="shared" si="63"/>
        <v>4.2439961575408258</v>
      </c>
      <c r="O655" s="15">
        <v>2187</v>
      </c>
      <c r="P655" s="16">
        <f t="shared" si="64"/>
        <v>105.04322766570607</v>
      </c>
      <c r="Q655" s="13">
        <f t="shared" si="65"/>
        <v>5.0432276657060697</v>
      </c>
      <c r="R655" s="10"/>
    </row>
    <row r="656" spans="1:18" x14ac:dyDescent="0.25">
      <c r="A656" s="9" t="s">
        <v>2544</v>
      </c>
      <c r="B656" s="9">
        <v>801200004</v>
      </c>
      <c r="C656" s="9" t="s">
        <v>1670</v>
      </c>
      <c r="D656" s="9" t="s">
        <v>435</v>
      </c>
      <c r="E656" s="9" t="s">
        <v>1671</v>
      </c>
      <c r="F656" s="14">
        <v>1124</v>
      </c>
      <c r="G656" s="14">
        <v>16</v>
      </c>
      <c r="H656" s="14">
        <v>1108</v>
      </c>
      <c r="I656" s="15">
        <v>892</v>
      </c>
      <c r="J656" s="16">
        <f t="shared" si="60"/>
        <v>79.359430604982208</v>
      </c>
      <c r="K656" s="12">
        <f t="shared" si="61"/>
        <v>-41.640569395017792</v>
      </c>
      <c r="L656" s="15">
        <v>49</v>
      </c>
      <c r="M656" s="16">
        <f t="shared" si="62"/>
        <v>4.3594306049822062</v>
      </c>
      <c r="N656" s="13">
        <f t="shared" si="63"/>
        <v>2.3594306049822062</v>
      </c>
      <c r="O656" s="15">
        <v>1186</v>
      </c>
      <c r="P656" s="16">
        <f t="shared" si="64"/>
        <v>105.51601423487544</v>
      </c>
      <c r="Q656" s="13">
        <f t="shared" si="65"/>
        <v>5.516014234875442</v>
      </c>
      <c r="R656" s="10"/>
    </row>
    <row r="657" spans="1:18" x14ac:dyDescent="0.25">
      <c r="A657" s="9" t="s">
        <v>2544</v>
      </c>
      <c r="B657" s="9">
        <v>19475429</v>
      </c>
      <c r="C657" s="9" t="s">
        <v>1672</v>
      </c>
      <c r="D657" s="9" t="s">
        <v>385</v>
      </c>
      <c r="E657" s="9" t="s">
        <v>1673</v>
      </c>
      <c r="F657" s="14">
        <v>1356</v>
      </c>
      <c r="G657" s="14">
        <v>7</v>
      </c>
      <c r="H657" s="14">
        <v>1349</v>
      </c>
      <c r="I657" s="15">
        <v>962</v>
      </c>
      <c r="J657" s="16">
        <f t="shared" si="60"/>
        <v>70.943952802359874</v>
      </c>
      <c r="K657" s="12">
        <f t="shared" si="61"/>
        <v>-50.056047197640126</v>
      </c>
      <c r="L657" s="15">
        <v>9</v>
      </c>
      <c r="M657" s="16">
        <f t="shared" si="62"/>
        <v>0.66371681415929207</v>
      </c>
      <c r="N657" s="13">
        <f t="shared" si="63"/>
        <v>-1.336283185840708</v>
      </c>
      <c r="O657" s="15">
        <v>1437</v>
      </c>
      <c r="P657" s="16">
        <f t="shared" si="64"/>
        <v>105.97345132743364</v>
      </c>
      <c r="Q657" s="13">
        <f t="shared" si="65"/>
        <v>5.9734513274336365</v>
      </c>
      <c r="R657" s="10"/>
    </row>
    <row r="658" spans="1:18" x14ac:dyDescent="0.25">
      <c r="A658" s="9" t="s">
        <v>2544</v>
      </c>
      <c r="B658" s="9">
        <v>801800015</v>
      </c>
      <c r="C658" s="9" t="s">
        <v>1674</v>
      </c>
      <c r="D658" s="9" t="s">
        <v>149</v>
      </c>
      <c r="E658" s="9" t="s">
        <v>1545</v>
      </c>
      <c r="F658" s="14">
        <v>3050</v>
      </c>
      <c r="G658" s="14">
        <v>547</v>
      </c>
      <c r="H658" s="14">
        <v>2503</v>
      </c>
      <c r="I658" s="15">
        <v>2355</v>
      </c>
      <c r="J658" s="16">
        <f t="shared" si="60"/>
        <v>77.213114754098356</v>
      </c>
      <c r="K658" s="12">
        <f t="shared" si="61"/>
        <v>-43.786885245901644</v>
      </c>
      <c r="L658" s="15">
        <v>696</v>
      </c>
      <c r="M658" s="16">
        <f t="shared" si="62"/>
        <v>22.819672131147541</v>
      </c>
      <c r="N658" s="13">
        <f t="shared" si="63"/>
        <v>20.819672131147541</v>
      </c>
      <c r="O658" s="15">
        <v>3247</v>
      </c>
      <c r="P658" s="16">
        <f t="shared" si="64"/>
        <v>106.45901639344262</v>
      </c>
      <c r="Q658" s="13">
        <f t="shared" si="65"/>
        <v>6.4590163934426243</v>
      </c>
      <c r="R658" s="10"/>
    </row>
    <row r="659" spans="1:18" x14ac:dyDescent="0.25">
      <c r="A659" s="9" t="s">
        <v>2544</v>
      </c>
      <c r="B659" s="9">
        <v>19377415</v>
      </c>
      <c r="C659" s="9" t="s">
        <v>1678</v>
      </c>
      <c r="D659" s="9" t="s">
        <v>24</v>
      </c>
      <c r="E659" s="9" t="s">
        <v>1679</v>
      </c>
      <c r="F659" s="14">
        <v>1197</v>
      </c>
      <c r="G659" s="14">
        <v>472</v>
      </c>
      <c r="H659" s="14">
        <v>725</v>
      </c>
      <c r="I659" s="15">
        <v>1519</v>
      </c>
      <c r="J659" s="16">
        <f t="shared" si="60"/>
        <v>126.90058479532165</v>
      </c>
      <c r="K659" s="12">
        <f t="shared" si="61"/>
        <v>5.9005847953216488</v>
      </c>
      <c r="L659" s="15">
        <v>43</v>
      </c>
      <c r="M659" s="16">
        <f t="shared" si="62"/>
        <v>3.5923141186299077</v>
      </c>
      <c r="N659" s="13">
        <f t="shared" si="63"/>
        <v>1.5923141186299077</v>
      </c>
      <c r="O659" s="15">
        <v>1276</v>
      </c>
      <c r="P659" s="16">
        <f t="shared" si="64"/>
        <v>106.59983291562239</v>
      </c>
      <c r="Q659" s="13">
        <f t="shared" si="65"/>
        <v>6.5998329156223861</v>
      </c>
      <c r="R659" s="10"/>
    </row>
    <row r="660" spans="1:18" x14ac:dyDescent="0.25">
      <c r="A660" s="9" t="s">
        <v>2544</v>
      </c>
      <c r="B660" s="9">
        <v>10064120</v>
      </c>
      <c r="C660" s="9" t="s">
        <v>47</v>
      </c>
      <c r="D660" s="9" t="s">
        <v>259</v>
      </c>
      <c r="E660" s="9" t="s">
        <v>160</v>
      </c>
      <c r="F660" s="14">
        <v>1133</v>
      </c>
      <c r="G660" s="14">
        <v>30</v>
      </c>
      <c r="H660" s="14">
        <v>1103</v>
      </c>
      <c r="I660" s="15">
        <v>1195</v>
      </c>
      <c r="J660" s="16">
        <f t="shared" si="60"/>
        <v>105.47219770520742</v>
      </c>
      <c r="K660" s="12">
        <f t="shared" si="61"/>
        <v>-15.527802294792579</v>
      </c>
      <c r="L660" s="15">
        <v>1</v>
      </c>
      <c r="M660" s="16">
        <f t="shared" si="62"/>
        <v>8.8261253309797005E-2</v>
      </c>
      <c r="N660" s="13">
        <f t="shared" si="63"/>
        <v>-1.9117387466902029</v>
      </c>
      <c r="O660" s="15">
        <v>1210</v>
      </c>
      <c r="P660" s="16">
        <f t="shared" si="64"/>
        <v>106.79611650485437</v>
      </c>
      <c r="Q660" s="13">
        <f t="shared" si="65"/>
        <v>6.7961165048543677</v>
      </c>
      <c r="R660" s="10"/>
    </row>
    <row r="661" spans="1:18" x14ac:dyDescent="0.25">
      <c r="A661" s="9" t="s">
        <v>2544</v>
      </c>
      <c r="B661" s="9">
        <v>10001485</v>
      </c>
      <c r="C661" s="9" t="s">
        <v>1692</v>
      </c>
      <c r="D661" s="9" t="s">
        <v>845</v>
      </c>
      <c r="E661" s="9" t="s">
        <v>930</v>
      </c>
      <c r="F661" s="14">
        <v>1182</v>
      </c>
      <c r="G661" s="14">
        <v>61</v>
      </c>
      <c r="H661" s="14">
        <v>1121</v>
      </c>
      <c r="I661" s="15">
        <v>653</v>
      </c>
      <c r="J661" s="16">
        <f t="shared" si="60"/>
        <v>55.24534686971235</v>
      </c>
      <c r="K661" s="12">
        <f t="shared" si="61"/>
        <v>-65.75465313028765</v>
      </c>
      <c r="L661" s="15">
        <v>28</v>
      </c>
      <c r="M661" s="16">
        <f t="shared" si="62"/>
        <v>2.3688663282571913</v>
      </c>
      <c r="N661" s="13">
        <f t="shared" si="63"/>
        <v>0.36886632825719134</v>
      </c>
      <c r="O661" s="15">
        <v>1266</v>
      </c>
      <c r="P661" s="16">
        <f t="shared" si="64"/>
        <v>107.10659898477158</v>
      </c>
      <c r="Q661" s="13">
        <f t="shared" si="65"/>
        <v>7.1065989847715798</v>
      </c>
      <c r="R661" s="10"/>
    </row>
    <row r="662" spans="1:18" x14ac:dyDescent="0.25">
      <c r="A662" s="9" t="s">
        <v>2544</v>
      </c>
      <c r="B662" s="9">
        <v>19175408</v>
      </c>
      <c r="C662" s="9" t="s">
        <v>1693</v>
      </c>
      <c r="D662" s="9" t="s">
        <v>854</v>
      </c>
      <c r="E662" s="9" t="s">
        <v>1694</v>
      </c>
      <c r="F662" s="14">
        <v>1734</v>
      </c>
      <c r="G662" s="14">
        <v>286</v>
      </c>
      <c r="H662" s="14">
        <v>1448</v>
      </c>
      <c r="I662" s="15">
        <v>849</v>
      </c>
      <c r="J662" s="16">
        <f t="shared" si="60"/>
        <v>48.961937716262973</v>
      </c>
      <c r="K662" s="12">
        <f t="shared" si="61"/>
        <v>-72.03806228373702</v>
      </c>
      <c r="L662" s="15">
        <v>0</v>
      </c>
      <c r="M662" s="16">
        <f t="shared" si="62"/>
        <v>0</v>
      </c>
      <c r="N662" s="13">
        <f t="shared" si="63"/>
        <v>-2</v>
      </c>
      <c r="O662" s="15">
        <v>1860</v>
      </c>
      <c r="P662" s="16">
        <f t="shared" si="64"/>
        <v>107.26643598615917</v>
      </c>
      <c r="Q662" s="13">
        <f t="shared" si="65"/>
        <v>7.2664359861591663</v>
      </c>
      <c r="R662" s="10"/>
    </row>
    <row r="663" spans="1:18" x14ac:dyDescent="0.25">
      <c r="A663" s="9" t="s">
        <v>2544</v>
      </c>
      <c r="B663" s="9">
        <v>10001683</v>
      </c>
      <c r="C663" s="9" t="s">
        <v>1697</v>
      </c>
      <c r="D663" s="9" t="s">
        <v>1698</v>
      </c>
      <c r="E663" s="9" t="s">
        <v>1699</v>
      </c>
      <c r="F663" s="14">
        <v>1655</v>
      </c>
      <c r="G663" s="14">
        <v>42</v>
      </c>
      <c r="H663" s="14">
        <v>1613</v>
      </c>
      <c r="I663" s="15">
        <v>696</v>
      </c>
      <c r="J663" s="16">
        <f t="shared" si="60"/>
        <v>42.05438066465257</v>
      </c>
      <c r="K663" s="12">
        <f t="shared" si="61"/>
        <v>-78.94561933534743</v>
      </c>
      <c r="L663" s="15">
        <v>0</v>
      </c>
      <c r="M663" s="16">
        <f t="shared" si="62"/>
        <v>0</v>
      </c>
      <c r="N663" s="13">
        <f t="shared" si="63"/>
        <v>-2</v>
      </c>
      <c r="O663" s="15">
        <v>1781</v>
      </c>
      <c r="P663" s="16">
        <f t="shared" si="64"/>
        <v>107.61329305135952</v>
      </c>
      <c r="Q663" s="13">
        <f t="shared" si="65"/>
        <v>7.6132930513595198</v>
      </c>
      <c r="R663" s="10"/>
    </row>
    <row r="664" spans="1:18" x14ac:dyDescent="0.25">
      <c r="A664" s="9" t="s">
        <v>2544</v>
      </c>
      <c r="B664" s="9">
        <v>19475409</v>
      </c>
      <c r="C664" s="9" t="s">
        <v>1700</v>
      </c>
      <c r="D664" s="9" t="s">
        <v>38</v>
      </c>
      <c r="E664" s="9" t="s">
        <v>1701</v>
      </c>
      <c r="F664" s="14">
        <v>1468</v>
      </c>
      <c r="G664" s="14">
        <v>369</v>
      </c>
      <c r="H664" s="14">
        <v>1099</v>
      </c>
      <c r="I664" s="15">
        <v>2379</v>
      </c>
      <c r="J664" s="16">
        <f t="shared" si="60"/>
        <v>162.05722070844686</v>
      </c>
      <c r="K664" s="12">
        <f t="shared" si="61"/>
        <v>41.057220708446863</v>
      </c>
      <c r="L664" s="15">
        <v>10</v>
      </c>
      <c r="M664" s="16">
        <f t="shared" si="62"/>
        <v>0.68119891008174382</v>
      </c>
      <c r="N664" s="13">
        <f t="shared" si="63"/>
        <v>-1.3188010899182561</v>
      </c>
      <c r="O664" s="15">
        <v>1581</v>
      </c>
      <c r="P664" s="16">
        <f t="shared" si="64"/>
        <v>107.6975476839237</v>
      </c>
      <c r="Q664" s="13">
        <f t="shared" si="65"/>
        <v>7.6975476839237018</v>
      </c>
      <c r="R664" s="10"/>
    </row>
    <row r="665" spans="1:18" x14ac:dyDescent="0.25">
      <c r="A665" s="9" t="s">
        <v>2544</v>
      </c>
      <c r="B665" s="9">
        <v>10000550</v>
      </c>
      <c r="C665" s="9" t="s">
        <v>1705</v>
      </c>
      <c r="D665" s="9" t="s">
        <v>38</v>
      </c>
      <c r="E665" s="9" t="s">
        <v>1706</v>
      </c>
      <c r="F665" s="14">
        <v>1607</v>
      </c>
      <c r="G665" s="14">
        <v>94</v>
      </c>
      <c r="H665" s="14">
        <v>1513</v>
      </c>
      <c r="I665" s="15">
        <v>2532</v>
      </c>
      <c r="J665" s="16">
        <f t="shared" si="60"/>
        <v>157.56067205973864</v>
      </c>
      <c r="K665" s="12">
        <f t="shared" si="61"/>
        <v>36.560672059738636</v>
      </c>
      <c r="L665" s="15">
        <v>8</v>
      </c>
      <c r="M665" s="16">
        <f t="shared" si="62"/>
        <v>0.49782202862476665</v>
      </c>
      <c r="N665" s="13">
        <f t="shared" si="63"/>
        <v>-1.5021779713752332</v>
      </c>
      <c r="O665" s="15">
        <v>1731</v>
      </c>
      <c r="P665" s="16">
        <f t="shared" si="64"/>
        <v>107.71624144368388</v>
      </c>
      <c r="Q665" s="13">
        <f t="shared" si="65"/>
        <v>7.7162414436838844</v>
      </c>
      <c r="R665" s="10"/>
    </row>
    <row r="666" spans="1:18" x14ac:dyDescent="0.25">
      <c r="A666" s="9" t="s">
        <v>2544</v>
      </c>
      <c r="B666" s="9">
        <v>10040307</v>
      </c>
      <c r="C666" s="9" t="s">
        <v>66</v>
      </c>
      <c r="D666" s="9" t="s">
        <v>222</v>
      </c>
      <c r="E666" s="9" t="s">
        <v>1711</v>
      </c>
      <c r="F666" s="14">
        <v>1258</v>
      </c>
      <c r="G666" s="14">
        <v>0</v>
      </c>
      <c r="H666" s="14">
        <v>1258</v>
      </c>
      <c r="I666" s="15">
        <v>1635</v>
      </c>
      <c r="J666" s="16">
        <f t="shared" si="60"/>
        <v>129.96820349761526</v>
      </c>
      <c r="K666" s="12">
        <f t="shared" si="61"/>
        <v>8.9682034976152636</v>
      </c>
      <c r="L666" s="15">
        <v>10</v>
      </c>
      <c r="M666" s="16">
        <f t="shared" si="62"/>
        <v>0.79491255961844187</v>
      </c>
      <c r="N666" s="13">
        <f t="shared" si="63"/>
        <v>-1.2050874403815581</v>
      </c>
      <c r="O666" s="15">
        <v>1361</v>
      </c>
      <c r="P666" s="16">
        <f t="shared" si="64"/>
        <v>108.18759936406994</v>
      </c>
      <c r="Q666" s="13">
        <f t="shared" si="65"/>
        <v>8.1875993640699392</v>
      </c>
      <c r="R666" s="10"/>
    </row>
    <row r="667" spans="1:18" x14ac:dyDescent="0.25">
      <c r="A667" s="9" t="s">
        <v>2544</v>
      </c>
      <c r="B667" s="9">
        <v>19375430</v>
      </c>
      <c r="C667" s="9" t="s">
        <v>1715</v>
      </c>
      <c r="D667" s="9" t="s">
        <v>1716</v>
      </c>
      <c r="E667" s="9" t="s">
        <v>1717</v>
      </c>
      <c r="F667" s="14">
        <v>1872</v>
      </c>
      <c r="G667" s="14">
        <v>14</v>
      </c>
      <c r="H667" s="14">
        <v>1858</v>
      </c>
      <c r="I667" s="15">
        <v>2326</v>
      </c>
      <c r="J667" s="16">
        <f t="shared" si="60"/>
        <v>124.25213675213675</v>
      </c>
      <c r="K667" s="12">
        <f t="shared" si="61"/>
        <v>3.2521367521367495</v>
      </c>
      <c r="L667" s="15">
        <v>21</v>
      </c>
      <c r="M667" s="16">
        <f t="shared" si="62"/>
        <v>1.1217948717948718</v>
      </c>
      <c r="N667" s="13">
        <f t="shared" si="63"/>
        <v>-0.87820512820512819</v>
      </c>
      <c r="O667" s="15">
        <v>2030</v>
      </c>
      <c r="P667" s="16">
        <f t="shared" si="64"/>
        <v>108.44017094017093</v>
      </c>
      <c r="Q667" s="13">
        <f t="shared" si="65"/>
        <v>8.4401709401709297</v>
      </c>
      <c r="R667" s="10"/>
    </row>
    <row r="668" spans="1:18" x14ac:dyDescent="0.25">
      <c r="A668" s="9" t="s">
        <v>2544</v>
      </c>
      <c r="B668" s="9">
        <v>801200045</v>
      </c>
      <c r="C668" s="9" t="s">
        <v>1720</v>
      </c>
      <c r="D668" s="9" t="s">
        <v>79</v>
      </c>
      <c r="E668" s="9" t="s">
        <v>1721</v>
      </c>
      <c r="F668" s="14">
        <v>1550</v>
      </c>
      <c r="G668" s="14">
        <v>628</v>
      </c>
      <c r="H668" s="14">
        <v>922</v>
      </c>
      <c r="I668" s="15">
        <v>1078</v>
      </c>
      <c r="J668" s="16">
        <f t="shared" si="60"/>
        <v>69.548387096774192</v>
      </c>
      <c r="K668" s="12">
        <f t="shared" si="61"/>
        <v>-51.451612903225808</v>
      </c>
      <c r="L668" s="15">
        <v>1</v>
      </c>
      <c r="M668" s="16">
        <f t="shared" si="62"/>
        <v>6.4516129032258063E-2</v>
      </c>
      <c r="N668" s="13">
        <f t="shared" si="63"/>
        <v>-1.935483870967742</v>
      </c>
      <c r="O668" s="15">
        <v>1683</v>
      </c>
      <c r="P668" s="16">
        <f t="shared" si="64"/>
        <v>108.58064516129031</v>
      </c>
      <c r="Q668" s="13">
        <f t="shared" si="65"/>
        <v>8.5806451612903061</v>
      </c>
      <c r="R668" s="10"/>
    </row>
    <row r="669" spans="1:18" x14ac:dyDescent="0.25">
      <c r="A669" s="9" t="s">
        <v>2544</v>
      </c>
      <c r="B669" s="9">
        <v>10001794</v>
      </c>
      <c r="C669" s="9" t="s">
        <v>1733</v>
      </c>
      <c r="D669" s="9" t="s">
        <v>1734</v>
      </c>
      <c r="E669" s="9" t="s">
        <v>1735</v>
      </c>
      <c r="F669" s="14">
        <v>1313</v>
      </c>
      <c r="G669" s="14">
        <v>225</v>
      </c>
      <c r="H669" s="14">
        <v>1088</v>
      </c>
      <c r="I669" s="15">
        <v>1479</v>
      </c>
      <c r="J669" s="16">
        <f t="shared" si="60"/>
        <v>112.64280274181264</v>
      </c>
      <c r="K669" s="12">
        <f t="shared" si="61"/>
        <v>-8.3571972581873553</v>
      </c>
      <c r="L669" s="15">
        <v>17</v>
      </c>
      <c r="M669" s="16">
        <f t="shared" si="62"/>
        <v>1.2947448591012947</v>
      </c>
      <c r="N669" s="13">
        <f t="shared" si="63"/>
        <v>-0.70525514089870533</v>
      </c>
      <c r="O669" s="15">
        <v>1443</v>
      </c>
      <c r="P669" s="16">
        <f t="shared" si="64"/>
        <v>109.9009900990099</v>
      </c>
      <c r="Q669" s="13">
        <f t="shared" si="65"/>
        <v>9.9009900990099027</v>
      </c>
      <c r="R669" s="10"/>
    </row>
    <row r="670" spans="1:18" x14ac:dyDescent="0.25">
      <c r="A670" s="9" t="s">
        <v>2544</v>
      </c>
      <c r="B670" s="9">
        <v>19275426</v>
      </c>
      <c r="C670" s="9" t="s">
        <v>1736</v>
      </c>
      <c r="D670" s="9" t="s">
        <v>895</v>
      </c>
      <c r="E670" s="9" t="s">
        <v>571</v>
      </c>
      <c r="F670" s="14">
        <v>1529</v>
      </c>
      <c r="G670" s="14">
        <v>462</v>
      </c>
      <c r="H670" s="14">
        <v>1067</v>
      </c>
      <c r="I670" s="15">
        <v>1728</v>
      </c>
      <c r="J670" s="16">
        <f t="shared" si="60"/>
        <v>113.01504251144539</v>
      </c>
      <c r="K670" s="12">
        <f t="shared" si="61"/>
        <v>-7.9849574885546133</v>
      </c>
      <c r="L670" s="15">
        <v>11</v>
      </c>
      <c r="M670" s="16">
        <f t="shared" si="62"/>
        <v>0.71942446043165476</v>
      </c>
      <c r="N670" s="13">
        <f t="shared" si="63"/>
        <v>-1.2805755395683454</v>
      </c>
      <c r="O670" s="15">
        <v>1681</v>
      </c>
      <c r="P670" s="16">
        <f t="shared" si="64"/>
        <v>109.94113799869196</v>
      </c>
      <c r="Q670" s="13">
        <f t="shared" si="65"/>
        <v>9.941137998691957</v>
      </c>
      <c r="R670" s="10"/>
    </row>
    <row r="671" spans="1:18" x14ac:dyDescent="0.25">
      <c r="A671" s="9" t="s">
        <v>2544</v>
      </c>
      <c r="B671" s="9">
        <v>10000964</v>
      </c>
      <c r="C671" s="9" t="s">
        <v>1737</v>
      </c>
      <c r="D671" s="9" t="s">
        <v>1738</v>
      </c>
      <c r="E671" s="9" t="s">
        <v>1739</v>
      </c>
      <c r="F671" s="14">
        <v>1602</v>
      </c>
      <c r="G671" s="14">
        <v>448</v>
      </c>
      <c r="H671" s="14">
        <v>1154</v>
      </c>
      <c r="I671" s="15">
        <v>1557</v>
      </c>
      <c r="J671" s="16">
        <f t="shared" si="60"/>
        <v>97.19101123595506</v>
      </c>
      <c r="K671" s="12">
        <f t="shared" si="61"/>
        <v>-23.80898876404494</v>
      </c>
      <c r="L671" s="15">
        <v>3</v>
      </c>
      <c r="M671" s="16">
        <f t="shared" si="62"/>
        <v>0.18726591760299627</v>
      </c>
      <c r="N671" s="13">
        <f t="shared" si="63"/>
        <v>-1.8127340823970037</v>
      </c>
      <c r="O671" s="15">
        <v>1762</v>
      </c>
      <c r="P671" s="16">
        <f t="shared" si="64"/>
        <v>109.98751560549313</v>
      </c>
      <c r="Q671" s="13">
        <f t="shared" si="65"/>
        <v>9.9875156054931296</v>
      </c>
      <c r="R671" s="10"/>
    </row>
    <row r="672" spans="1:18" x14ac:dyDescent="0.25">
      <c r="A672" s="9" t="s">
        <v>2544</v>
      </c>
      <c r="B672" s="9">
        <v>805200002</v>
      </c>
      <c r="C672" s="9" t="s">
        <v>1740</v>
      </c>
      <c r="D672" s="9" t="s">
        <v>1741</v>
      </c>
      <c r="E672" s="9" t="s">
        <v>688</v>
      </c>
      <c r="F672" s="14">
        <v>1560</v>
      </c>
      <c r="G672" s="14">
        <v>248</v>
      </c>
      <c r="H672" s="14">
        <v>1312</v>
      </c>
      <c r="I672" s="15">
        <v>1781</v>
      </c>
      <c r="J672" s="16">
        <f t="shared" si="60"/>
        <v>114.16666666666666</v>
      </c>
      <c r="K672" s="12">
        <f t="shared" si="61"/>
        <v>-6.8333333333333428</v>
      </c>
      <c r="L672" s="15">
        <v>8</v>
      </c>
      <c r="M672" s="16">
        <f t="shared" si="62"/>
        <v>0.51282051282051277</v>
      </c>
      <c r="N672" s="13">
        <f t="shared" si="63"/>
        <v>-1.4871794871794872</v>
      </c>
      <c r="O672" s="15">
        <v>1719</v>
      </c>
      <c r="P672" s="16">
        <f t="shared" si="64"/>
        <v>110.19230769230771</v>
      </c>
      <c r="Q672" s="13">
        <f t="shared" si="65"/>
        <v>10.192307692307708</v>
      </c>
      <c r="R672" s="10"/>
    </row>
    <row r="673" spans="1:18" x14ac:dyDescent="0.25">
      <c r="A673" s="9" t="s">
        <v>2544</v>
      </c>
      <c r="B673" s="9">
        <v>130075409</v>
      </c>
      <c r="C673" s="9" t="s">
        <v>1742</v>
      </c>
      <c r="D673" s="9" t="s">
        <v>176</v>
      </c>
      <c r="E673" s="9" t="s">
        <v>1743</v>
      </c>
      <c r="F673" s="14">
        <v>1729</v>
      </c>
      <c r="G673" s="14">
        <v>0</v>
      </c>
      <c r="H673" s="14">
        <v>1729</v>
      </c>
      <c r="I673" s="15">
        <v>1507</v>
      </c>
      <c r="J673" s="16">
        <f t="shared" si="60"/>
        <v>87.160208212839791</v>
      </c>
      <c r="K673" s="12">
        <f t="shared" si="61"/>
        <v>-33.839791787160209</v>
      </c>
      <c r="L673" s="15">
        <v>10</v>
      </c>
      <c r="M673" s="16">
        <f t="shared" si="62"/>
        <v>0.578368999421631</v>
      </c>
      <c r="N673" s="13">
        <f t="shared" si="63"/>
        <v>-1.421631000578369</v>
      </c>
      <c r="O673" s="15">
        <v>1907</v>
      </c>
      <c r="P673" s="16">
        <f t="shared" si="64"/>
        <v>110.29496818970503</v>
      </c>
      <c r="Q673" s="13">
        <f t="shared" si="65"/>
        <v>10.294968189705031</v>
      </c>
      <c r="R673" s="10"/>
    </row>
    <row r="674" spans="1:18" x14ac:dyDescent="0.25">
      <c r="A674" s="9" t="s">
        <v>2544</v>
      </c>
      <c r="B674" s="9">
        <v>10001496</v>
      </c>
      <c r="C674" s="9" t="s">
        <v>1744</v>
      </c>
      <c r="D674" s="9" t="s">
        <v>51</v>
      </c>
      <c r="E674" s="9" t="s">
        <v>1745</v>
      </c>
      <c r="F674" s="14">
        <v>1274</v>
      </c>
      <c r="G674" s="14">
        <v>35</v>
      </c>
      <c r="H674" s="14">
        <v>1239</v>
      </c>
      <c r="I674" s="15">
        <v>1331</v>
      </c>
      <c r="J674" s="16">
        <f t="shared" si="60"/>
        <v>104.47409733124017</v>
      </c>
      <c r="K674" s="12">
        <f t="shared" si="61"/>
        <v>-16.525902668759826</v>
      </c>
      <c r="L674" s="15">
        <v>21</v>
      </c>
      <c r="M674" s="16">
        <f t="shared" si="62"/>
        <v>1.6483516483516485</v>
      </c>
      <c r="N674" s="13">
        <f t="shared" si="63"/>
        <v>-0.35164835164835151</v>
      </c>
      <c r="O674" s="15">
        <v>1406</v>
      </c>
      <c r="P674" s="16">
        <f t="shared" si="64"/>
        <v>110.36106750392464</v>
      </c>
      <c r="Q674" s="13">
        <f t="shared" si="65"/>
        <v>10.361067503924644</v>
      </c>
      <c r="R674" s="10"/>
    </row>
    <row r="675" spans="1:18" x14ac:dyDescent="0.25">
      <c r="A675" s="9" t="s">
        <v>2544</v>
      </c>
      <c r="B675" s="9">
        <v>19475442</v>
      </c>
      <c r="C675" s="9" t="s">
        <v>1746</v>
      </c>
      <c r="D675" s="9" t="s">
        <v>82</v>
      </c>
      <c r="E675" s="9" t="s">
        <v>1747</v>
      </c>
      <c r="F675" s="14">
        <v>1752</v>
      </c>
      <c r="G675" s="14">
        <v>311</v>
      </c>
      <c r="H675" s="14">
        <v>1441</v>
      </c>
      <c r="I675" s="15">
        <v>2535</v>
      </c>
      <c r="J675" s="16">
        <f t="shared" si="60"/>
        <v>144.6917808219178</v>
      </c>
      <c r="K675" s="12">
        <f t="shared" si="61"/>
        <v>23.691780821917803</v>
      </c>
      <c r="L675" s="15">
        <v>47</v>
      </c>
      <c r="M675" s="16">
        <f t="shared" si="62"/>
        <v>2.682648401826484</v>
      </c>
      <c r="N675" s="13">
        <f t="shared" si="63"/>
        <v>0.68264840182648401</v>
      </c>
      <c r="O675" s="15">
        <v>1935</v>
      </c>
      <c r="P675" s="16">
        <f t="shared" si="64"/>
        <v>110.44520547945204</v>
      </c>
      <c r="Q675" s="13">
        <f t="shared" si="65"/>
        <v>10.445205479452042</v>
      </c>
      <c r="R675" s="10"/>
    </row>
    <row r="676" spans="1:18" x14ac:dyDescent="0.25">
      <c r="A676" s="9" t="s">
        <v>2544</v>
      </c>
      <c r="B676" s="9">
        <v>19575413</v>
      </c>
      <c r="C676" s="9" t="s">
        <v>1748</v>
      </c>
      <c r="D676" s="9" t="s">
        <v>717</v>
      </c>
      <c r="E676" s="9" t="s">
        <v>1749</v>
      </c>
      <c r="F676" s="14">
        <v>2129</v>
      </c>
      <c r="G676" s="14">
        <v>179</v>
      </c>
      <c r="H676" s="14">
        <v>1950</v>
      </c>
      <c r="I676" s="15">
        <v>3327</v>
      </c>
      <c r="J676" s="16">
        <f t="shared" si="60"/>
        <v>156.27054955378114</v>
      </c>
      <c r="K676" s="12">
        <f t="shared" si="61"/>
        <v>35.270549553781137</v>
      </c>
      <c r="L676" s="15">
        <v>177</v>
      </c>
      <c r="M676" s="16">
        <f t="shared" si="62"/>
        <v>8.3137623297322687</v>
      </c>
      <c r="N676" s="13">
        <f t="shared" si="63"/>
        <v>6.3137623297322687</v>
      </c>
      <c r="O676" s="15">
        <v>2352</v>
      </c>
      <c r="P676" s="16">
        <f t="shared" si="64"/>
        <v>110.47440112728981</v>
      </c>
      <c r="Q676" s="13">
        <f t="shared" si="65"/>
        <v>10.474401127289809</v>
      </c>
      <c r="R676" s="10"/>
    </row>
    <row r="677" spans="1:18" x14ac:dyDescent="0.25">
      <c r="A677" s="9" t="s">
        <v>2544</v>
      </c>
      <c r="B677" s="9">
        <v>19575405</v>
      </c>
      <c r="C677" s="9" t="s">
        <v>1750</v>
      </c>
      <c r="D677" s="9" t="s">
        <v>24</v>
      </c>
      <c r="E677" s="9" t="s">
        <v>1751</v>
      </c>
      <c r="F677" s="14">
        <v>1809</v>
      </c>
      <c r="G677" s="14">
        <v>387</v>
      </c>
      <c r="H677" s="14">
        <v>1422</v>
      </c>
      <c r="I677" s="15">
        <v>2258</v>
      </c>
      <c r="J677" s="16">
        <f t="shared" si="60"/>
        <v>124.8203427307905</v>
      </c>
      <c r="K677" s="12">
        <f t="shared" si="61"/>
        <v>3.8203427307905002</v>
      </c>
      <c r="L677" s="15">
        <v>13</v>
      </c>
      <c r="M677" s="16">
        <f t="shared" si="62"/>
        <v>0.71862907683803212</v>
      </c>
      <c r="N677" s="13">
        <f t="shared" si="63"/>
        <v>-1.2813709231619679</v>
      </c>
      <c r="O677" s="15">
        <v>1999</v>
      </c>
      <c r="P677" s="16">
        <f t="shared" si="64"/>
        <v>110.50304035378662</v>
      </c>
      <c r="Q677" s="13">
        <f t="shared" si="65"/>
        <v>10.503040353786616</v>
      </c>
      <c r="R677" s="10"/>
    </row>
    <row r="678" spans="1:18" x14ac:dyDescent="0.25">
      <c r="A678" s="9" t="s">
        <v>2544</v>
      </c>
      <c r="B678" s="9">
        <v>19575427</v>
      </c>
      <c r="C678" s="9" t="s">
        <v>1752</v>
      </c>
      <c r="D678" s="9" t="s">
        <v>79</v>
      </c>
      <c r="E678" s="9" t="s">
        <v>1753</v>
      </c>
      <c r="F678" s="14">
        <v>1217</v>
      </c>
      <c r="G678" s="14">
        <v>429</v>
      </c>
      <c r="H678" s="14">
        <v>788</v>
      </c>
      <c r="I678" s="15">
        <v>1434</v>
      </c>
      <c r="J678" s="16">
        <f t="shared" si="60"/>
        <v>117.83073130649137</v>
      </c>
      <c r="K678" s="12">
        <f t="shared" si="61"/>
        <v>-3.1692686935086272</v>
      </c>
      <c r="L678" s="15">
        <v>13</v>
      </c>
      <c r="M678" s="16">
        <f t="shared" si="62"/>
        <v>1.0682004930156122</v>
      </c>
      <c r="N678" s="13">
        <f t="shared" si="63"/>
        <v>-0.93179950698438785</v>
      </c>
      <c r="O678" s="15">
        <v>1345</v>
      </c>
      <c r="P678" s="16">
        <f t="shared" si="64"/>
        <v>110.5176663927691</v>
      </c>
      <c r="Q678" s="13">
        <f t="shared" si="65"/>
        <v>10.517666392769101</v>
      </c>
      <c r="R678" s="10"/>
    </row>
    <row r="679" spans="1:18" x14ac:dyDescent="0.25">
      <c r="A679" s="9" t="s">
        <v>2544</v>
      </c>
      <c r="B679" s="9">
        <v>801200041</v>
      </c>
      <c r="C679" s="9" t="s">
        <v>1758</v>
      </c>
      <c r="D679" s="9" t="s">
        <v>1759</v>
      </c>
      <c r="E679" s="9" t="s">
        <v>1760</v>
      </c>
      <c r="F679" s="14">
        <v>1798</v>
      </c>
      <c r="G679" s="14">
        <v>795</v>
      </c>
      <c r="H679" s="14">
        <v>1003</v>
      </c>
      <c r="I679" s="15">
        <v>3033</v>
      </c>
      <c r="J679" s="16">
        <f t="shared" si="60"/>
        <v>168.68743047830924</v>
      </c>
      <c r="K679" s="12">
        <f t="shared" si="61"/>
        <v>47.687430478309238</v>
      </c>
      <c r="L679" s="15">
        <v>72</v>
      </c>
      <c r="M679" s="16">
        <f t="shared" si="62"/>
        <v>4.004449388209121</v>
      </c>
      <c r="N679" s="13">
        <f t="shared" si="63"/>
        <v>2.004449388209121</v>
      </c>
      <c r="O679" s="15">
        <v>1993</v>
      </c>
      <c r="P679" s="16">
        <f t="shared" si="64"/>
        <v>110.84538375973302</v>
      </c>
      <c r="Q679" s="13">
        <f t="shared" si="65"/>
        <v>10.845383759733025</v>
      </c>
      <c r="R679" s="10"/>
    </row>
    <row r="680" spans="1:18" x14ac:dyDescent="0.25">
      <c r="A680" s="9" t="s">
        <v>2544</v>
      </c>
      <c r="B680" s="9">
        <v>19475413</v>
      </c>
      <c r="C680" s="9" t="s">
        <v>1761</v>
      </c>
      <c r="D680" s="9" t="s">
        <v>122</v>
      </c>
      <c r="E680" s="9" t="s">
        <v>1762</v>
      </c>
      <c r="F680" s="14">
        <v>1055</v>
      </c>
      <c r="G680" s="14">
        <v>7</v>
      </c>
      <c r="H680" s="14">
        <v>1048</v>
      </c>
      <c r="I680" s="15">
        <v>697</v>
      </c>
      <c r="J680" s="16">
        <f t="shared" si="60"/>
        <v>66.06635071090048</v>
      </c>
      <c r="K680" s="12">
        <f t="shared" si="61"/>
        <v>-54.93364928909952</v>
      </c>
      <c r="L680" s="15">
        <v>4</v>
      </c>
      <c r="M680" s="16">
        <f t="shared" si="62"/>
        <v>0.37914691943127965</v>
      </c>
      <c r="N680" s="13">
        <f t="shared" si="63"/>
        <v>-1.6208530805687205</v>
      </c>
      <c r="O680" s="15">
        <v>1174</v>
      </c>
      <c r="P680" s="16">
        <f t="shared" si="64"/>
        <v>111.27962085308056</v>
      </c>
      <c r="Q680" s="13">
        <f t="shared" si="65"/>
        <v>11.279620853080559</v>
      </c>
      <c r="R680" s="10"/>
    </row>
    <row r="681" spans="1:18" x14ac:dyDescent="0.25">
      <c r="A681" s="9" t="s">
        <v>2544</v>
      </c>
      <c r="B681" s="9">
        <v>10077445</v>
      </c>
      <c r="C681" s="9" t="s">
        <v>1765</v>
      </c>
      <c r="D681" s="9" t="s">
        <v>251</v>
      </c>
      <c r="E681" s="9" t="s">
        <v>1766</v>
      </c>
      <c r="F681" s="14">
        <v>919</v>
      </c>
      <c r="G681" s="14">
        <v>7</v>
      </c>
      <c r="H681" s="14">
        <v>912</v>
      </c>
      <c r="I681" s="15">
        <v>727</v>
      </c>
      <c r="J681" s="16">
        <f t="shared" si="60"/>
        <v>79.107725788900979</v>
      </c>
      <c r="K681" s="12">
        <f t="shared" si="61"/>
        <v>-41.892274211099021</v>
      </c>
      <c r="L681" s="15">
        <v>0</v>
      </c>
      <c r="M681" s="16">
        <f t="shared" si="62"/>
        <v>0</v>
      </c>
      <c r="N681" s="13">
        <f t="shared" si="63"/>
        <v>-2</v>
      </c>
      <c r="O681" s="15">
        <v>1025</v>
      </c>
      <c r="P681" s="16">
        <f t="shared" si="64"/>
        <v>111.53427638737759</v>
      </c>
      <c r="Q681" s="13">
        <f t="shared" si="65"/>
        <v>11.534276387377588</v>
      </c>
      <c r="R681" s="10"/>
    </row>
    <row r="682" spans="1:18" x14ac:dyDescent="0.25">
      <c r="A682" s="9" t="s">
        <v>2544</v>
      </c>
      <c r="B682" s="9">
        <v>801800016</v>
      </c>
      <c r="C682" s="9" t="s">
        <v>1769</v>
      </c>
      <c r="D682" s="9" t="s">
        <v>691</v>
      </c>
      <c r="E682" s="9" t="s">
        <v>394</v>
      </c>
      <c r="F682" s="14">
        <v>1459</v>
      </c>
      <c r="G682" s="14">
        <v>325</v>
      </c>
      <c r="H682" s="14">
        <v>1134</v>
      </c>
      <c r="I682" s="15">
        <v>2793</v>
      </c>
      <c r="J682" s="16">
        <f t="shared" si="60"/>
        <v>191.43248800548321</v>
      </c>
      <c r="K682" s="12">
        <f t="shared" si="61"/>
        <v>70.432488005483208</v>
      </c>
      <c r="L682" s="15">
        <v>137</v>
      </c>
      <c r="M682" s="16">
        <f t="shared" si="62"/>
        <v>9.3899931459904042</v>
      </c>
      <c r="N682" s="13">
        <f t="shared" si="63"/>
        <v>7.3899931459904042</v>
      </c>
      <c r="O682" s="15">
        <v>1630</v>
      </c>
      <c r="P682" s="16">
        <f t="shared" si="64"/>
        <v>111.72035640849897</v>
      </c>
      <c r="Q682" s="13">
        <f t="shared" si="65"/>
        <v>11.720356408498972</v>
      </c>
      <c r="R682" s="10"/>
    </row>
    <row r="683" spans="1:18" x14ac:dyDescent="0.25">
      <c r="A683" s="9" t="s">
        <v>2544</v>
      </c>
      <c r="B683" s="9">
        <v>10000996</v>
      </c>
      <c r="C683" s="9" t="s">
        <v>1773</v>
      </c>
      <c r="D683" s="9" t="s">
        <v>1774</v>
      </c>
      <c r="E683" s="9" t="s">
        <v>1775</v>
      </c>
      <c r="F683" s="14">
        <v>1342</v>
      </c>
      <c r="G683" s="14">
        <v>271</v>
      </c>
      <c r="H683" s="14">
        <v>1071</v>
      </c>
      <c r="I683" s="15">
        <v>1572</v>
      </c>
      <c r="J683" s="16">
        <f t="shared" si="60"/>
        <v>117.13859910581222</v>
      </c>
      <c r="K683" s="12">
        <f t="shared" si="61"/>
        <v>-3.8614008941877813</v>
      </c>
      <c r="L683" s="15">
        <v>60</v>
      </c>
      <c r="M683" s="16">
        <f t="shared" si="62"/>
        <v>4.4709388971684056</v>
      </c>
      <c r="N683" s="13">
        <f t="shared" si="63"/>
        <v>2.4709388971684056</v>
      </c>
      <c r="O683" s="15">
        <v>1502</v>
      </c>
      <c r="P683" s="16">
        <f t="shared" si="64"/>
        <v>111.92250372578241</v>
      </c>
      <c r="Q683" s="13">
        <f t="shared" si="65"/>
        <v>11.922503725782406</v>
      </c>
      <c r="R683" s="10"/>
    </row>
    <row r="684" spans="1:18" x14ac:dyDescent="0.25">
      <c r="A684" s="9" t="s">
        <v>2544</v>
      </c>
      <c r="B684" s="9">
        <v>19475438</v>
      </c>
      <c r="C684" s="9" t="s">
        <v>1776</v>
      </c>
      <c r="D684" s="9" t="s">
        <v>472</v>
      </c>
      <c r="E684" s="9" t="s">
        <v>1777</v>
      </c>
      <c r="F684" s="14">
        <v>1623</v>
      </c>
      <c r="G684" s="14">
        <v>44</v>
      </c>
      <c r="H684" s="14">
        <v>1579</v>
      </c>
      <c r="I684" s="15">
        <v>1881</v>
      </c>
      <c r="J684" s="16">
        <f t="shared" si="60"/>
        <v>115.89648798521257</v>
      </c>
      <c r="K684" s="12">
        <f t="shared" si="61"/>
        <v>-5.1035120147874267</v>
      </c>
      <c r="L684" s="15">
        <v>31</v>
      </c>
      <c r="M684" s="16">
        <f t="shared" si="62"/>
        <v>1.9100431300061615</v>
      </c>
      <c r="N684" s="13">
        <f t="shared" si="63"/>
        <v>-8.9956869993838451E-2</v>
      </c>
      <c r="O684" s="15">
        <v>1818</v>
      </c>
      <c r="P684" s="16">
        <f t="shared" si="64"/>
        <v>112.01478743068391</v>
      </c>
      <c r="Q684" s="13">
        <f t="shared" si="65"/>
        <v>12.01478743068391</v>
      </c>
      <c r="R684" s="10"/>
    </row>
    <row r="685" spans="1:18" x14ac:dyDescent="0.25">
      <c r="A685" s="9" t="s">
        <v>2544</v>
      </c>
      <c r="B685" s="9">
        <v>10001135</v>
      </c>
      <c r="C685" s="9" t="s">
        <v>1781</v>
      </c>
      <c r="D685" s="9" t="s">
        <v>110</v>
      </c>
      <c r="E685" s="9" t="s">
        <v>1782</v>
      </c>
      <c r="F685" s="14">
        <v>1812</v>
      </c>
      <c r="G685" s="14">
        <v>433</v>
      </c>
      <c r="H685" s="14">
        <v>1379</v>
      </c>
      <c r="I685" s="15">
        <v>1280</v>
      </c>
      <c r="J685" s="16">
        <f t="shared" si="60"/>
        <v>70.640176600441507</v>
      </c>
      <c r="K685" s="12">
        <f t="shared" si="61"/>
        <v>-50.359823399558493</v>
      </c>
      <c r="L685" s="15">
        <v>6</v>
      </c>
      <c r="M685" s="16">
        <f t="shared" si="62"/>
        <v>0.33112582781456956</v>
      </c>
      <c r="N685" s="13">
        <f t="shared" si="63"/>
        <v>-1.6688741721854305</v>
      </c>
      <c r="O685" s="15">
        <v>2038</v>
      </c>
      <c r="P685" s="16">
        <f t="shared" si="64"/>
        <v>112.47240618101546</v>
      </c>
      <c r="Q685" s="13">
        <f t="shared" si="65"/>
        <v>12.472406181015458</v>
      </c>
      <c r="R685" s="10"/>
    </row>
    <row r="686" spans="1:18" x14ac:dyDescent="0.25">
      <c r="A686" s="9" t="s">
        <v>2544</v>
      </c>
      <c r="B686" s="9">
        <v>19575420</v>
      </c>
      <c r="C686" s="9" t="s">
        <v>1786</v>
      </c>
      <c r="D686" s="9" t="s">
        <v>1420</v>
      </c>
      <c r="E686" s="9" t="s">
        <v>1787</v>
      </c>
      <c r="F686" s="14">
        <v>1046</v>
      </c>
      <c r="G686" s="14">
        <v>3</v>
      </c>
      <c r="H686" s="14">
        <v>1043</v>
      </c>
      <c r="I686" s="15">
        <v>1138</v>
      </c>
      <c r="J686" s="16">
        <f t="shared" si="60"/>
        <v>108.79541108986616</v>
      </c>
      <c r="K686" s="12">
        <f t="shared" si="61"/>
        <v>-12.204588910133836</v>
      </c>
      <c r="L686" s="15">
        <v>6</v>
      </c>
      <c r="M686" s="16">
        <f t="shared" si="62"/>
        <v>0.57361376673040154</v>
      </c>
      <c r="N686" s="13">
        <f t="shared" si="63"/>
        <v>-1.4263862332695985</v>
      </c>
      <c r="O686" s="15">
        <v>1177</v>
      </c>
      <c r="P686" s="16">
        <f t="shared" si="64"/>
        <v>112.52390057361377</v>
      </c>
      <c r="Q686" s="13">
        <f t="shared" si="65"/>
        <v>12.523900573613773</v>
      </c>
      <c r="R686" s="10"/>
    </row>
    <row r="687" spans="1:18" x14ac:dyDescent="0.25">
      <c r="A687" s="9" t="s">
        <v>2544</v>
      </c>
      <c r="B687" s="9">
        <v>19375426</v>
      </c>
      <c r="C687" s="9" t="s">
        <v>1788</v>
      </c>
      <c r="D687" s="9" t="s">
        <v>472</v>
      </c>
      <c r="E687" s="9" t="s">
        <v>1789</v>
      </c>
      <c r="F687" s="14">
        <v>1883</v>
      </c>
      <c r="G687" s="14">
        <v>697</v>
      </c>
      <c r="H687" s="14">
        <v>1186</v>
      </c>
      <c r="I687" s="15">
        <v>3045</v>
      </c>
      <c r="J687" s="16">
        <f t="shared" si="60"/>
        <v>161.71003717472118</v>
      </c>
      <c r="K687" s="12">
        <f t="shared" si="61"/>
        <v>40.71003717472118</v>
      </c>
      <c r="L687" s="15">
        <v>29</v>
      </c>
      <c r="M687" s="16">
        <f t="shared" si="62"/>
        <v>1.5400955921402018</v>
      </c>
      <c r="N687" s="13">
        <f t="shared" si="63"/>
        <v>-0.45990440785979825</v>
      </c>
      <c r="O687" s="15">
        <v>2121</v>
      </c>
      <c r="P687" s="16">
        <f t="shared" si="64"/>
        <v>112.63940520446096</v>
      </c>
      <c r="Q687" s="13">
        <f t="shared" si="65"/>
        <v>12.639405204460957</v>
      </c>
      <c r="R687" s="10"/>
    </row>
    <row r="688" spans="1:18" x14ac:dyDescent="0.25">
      <c r="A688" s="9" t="s">
        <v>2544</v>
      </c>
      <c r="B688" s="9">
        <v>10000390</v>
      </c>
      <c r="C688" s="9" t="s">
        <v>1792</v>
      </c>
      <c r="D688" s="9" t="s">
        <v>304</v>
      </c>
      <c r="E688" s="9" t="s">
        <v>1793</v>
      </c>
      <c r="F688" s="14">
        <v>1831</v>
      </c>
      <c r="G688" s="14">
        <v>785</v>
      </c>
      <c r="H688" s="14">
        <v>1046</v>
      </c>
      <c r="I688" s="15">
        <v>2498</v>
      </c>
      <c r="J688" s="16">
        <f t="shared" si="60"/>
        <v>136.42818132168216</v>
      </c>
      <c r="K688" s="12">
        <f t="shared" si="61"/>
        <v>15.42818132168216</v>
      </c>
      <c r="L688" s="15">
        <v>10</v>
      </c>
      <c r="M688" s="16">
        <f t="shared" si="62"/>
        <v>0.54614964500273078</v>
      </c>
      <c r="N688" s="13">
        <f t="shared" si="63"/>
        <v>-1.4538503549972692</v>
      </c>
      <c r="O688" s="15">
        <v>2068</v>
      </c>
      <c r="P688" s="16">
        <f t="shared" si="64"/>
        <v>112.94374658656471</v>
      </c>
      <c r="Q688" s="13">
        <f t="shared" si="65"/>
        <v>12.943746586564714</v>
      </c>
      <c r="R688" s="10"/>
    </row>
    <row r="689" spans="1:18" x14ac:dyDescent="0.25">
      <c r="A689" s="9" t="s">
        <v>2544</v>
      </c>
      <c r="B689" s="9">
        <v>800800041</v>
      </c>
      <c r="C689" s="9" t="s">
        <v>1798</v>
      </c>
      <c r="D689" s="9" t="s">
        <v>116</v>
      </c>
      <c r="E689" s="9" t="s">
        <v>1799</v>
      </c>
      <c r="F689" s="14">
        <v>2165</v>
      </c>
      <c r="G689" s="14">
        <v>587</v>
      </c>
      <c r="H689" s="14">
        <v>1578</v>
      </c>
      <c r="I689" s="15">
        <v>2675</v>
      </c>
      <c r="J689" s="16">
        <f t="shared" si="60"/>
        <v>123.55658198614319</v>
      </c>
      <c r="K689" s="12">
        <f t="shared" si="61"/>
        <v>2.5565819861431862</v>
      </c>
      <c r="L689" s="15">
        <v>28</v>
      </c>
      <c r="M689" s="16">
        <f t="shared" si="62"/>
        <v>1.2933025404157044</v>
      </c>
      <c r="N689" s="13">
        <f t="shared" si="63"/>
        <v>-0.70669745958429564</v>
      </c>
      <c r="O689" s="15">
        <v>2463</v>
      </c>
      <c r="P689" s="16">
        <f t="shared" si="64"/>
        <v>113.76443418013858</v>
      </c>
      <c r="Q689" s="13">
        <f t="shared" si="65"/>
        <v>13.764434180138579</v>
      </c>
      <c r="R689" s="10"/>
    </row>
    <row r="690" spans="1:18" x14ac:dyDescent="0.25">
      <c r="A690" s="28" t="s">
        <v>2544</v>
      </c>
      <c r="B690" s="28">
        <v>130000100</v>
      </c>
      <c r="C690" s="28" t="s">
        <v>1807</v>
      </c>
      <c r="D690" s="28" t="s">
        <v>149</v>
      </c>
      <c r="E690" s="28" t="s">
        <v>1808</v>
      </c>
      <c r="F690" s="29">
        <v>1328</v>
      </c>
      <c r="G690" s="29">
        <v>932</v>
      </c>
      <c r="H690" s="29">
        <v>396</v>
      </c>
      <c r="I690" s="30">
        <v>2769</v>
      </c>
      <c r="J690" s="31">
        <f t="shared" si="60"/>
        <v>208.50903614457832</v>
      </c>
      <c r="K690" s="32">
        <f t="shared" si="61"/>
        <v>87.509036144578317</v>
      </c>
      <c r="L690" s="30">
        <v>24</v>
      </c>
      <c r="M690" s="31">
        <f t="shared" si="62"/>
        <v>1.8072289156626504</v>
      </c>
      <c r="N690" s="33">
        <f t="shared" si="63"/>
        <v>-0.19277108433734957</v>
      </c>
      <c r="O690" s="30">
        <v>1519</v>
      </c>
      <c r="P690" s="31">
        <f t="shared" si="64"/>
        <v>114.38253012048192</v>
      </c>
      <c r="Q690" s="33">
        <f t="shared" si="65"/>
        <v>14.382530120481917</v>
      </c>
      <c r="R690" s="34"/>
    </row>
    <row r="691" spans="1:18" x14ac:dyDescent="0.25">
      <c r="A691" s="9" t="s">
        <v>2544</v>
      </c>
      <c r="B691" s="9">
        <v>10040307</v>
      </c>
      <c r="C691" s="9" t="s">
        <v>66</v>
      </c>
      <c r="D691" s="9" t="s">
        <v>1373</v>
      </c>
      <c r="E691" s="9" t="s">
        <v>1809</v>
      </c>
      <c r="F691" s="14">
        <v>801</v>
      </c>
      <c r="G691" s="14">
        <v>7</v>
      </c>
      <c r="H691" s="14">
        <v>794</v>
      </c>
      <c r="I691" s="15">
        <v>743</v>
      </c>
      <c r="J691" s="16">
        <f t="shared" si="60"/>
        <v>92.759051186017487</v>
      </c>
      <c r="K691" s="12">
        <f t="shared" si="61"/>
        <v>-28.240948813982513</v>
      </c>
      <c r="L691" s="15">
        <v>1</v>
      </c>
      <c r="M691" s="16">
        <f t="shared" si="62"/>
        <v>0.12484394506866417</v>
      </c>
      <c r="N691" s="13">
        <f t="shared" si="63"/>
        <v>-1.8751560549313357</v>
      </c>
      <c r="O691" s="15">
        <v>917</v>
      </c>
      <c r="P691" s="16">
        <f t="shared" si="64"/>
        <v>114.48189762796504</v>
      </c>
      <c r="Q691" s="13">
        <f t="shared" si="65"/>
        <v>14.48189762796504</v>
      </c>
      <c r="R691" s="10"/>
    </row>
    <row r="692" spans="1:18" x14ac:dyDescent="0.25">
      <c r="A692" s="9" t="s">
        <v>2544</v>
      </c>
      <c r="B692" s="9">
        <v>10054109</v>
      </c>
      <c r="C692" s="9" t="s">
        <v>63</v>
      </c>
      <c r="D692" s="9" t="s">
        <v>116</v>
      </c>
      <c r="E692" s="9" t="s">
        <v>1810</v>
      </c>
      <c r="F692" s="14">
        <v>1265</v>
      </c>
      <c r="G692" s="14">
        <v>1</v>
      </c>
      <c r="H692" s="14">
        <v>1264</v>
      </c>
      <c r="I692" s="15">
        <v>1333</v>
      </c>
      <c r="J692" s="16">
        <f t="shared" si="60"/>
        <v>105.37549407114624</v>
      </c>
      <c r="K692" s="12">
        <f t="shared" si="61"/>
        <v>-15.624505928853765</v>
      </c>
      <c r="L692" s="15">
        <v>2</v>
      </c>
      <c r="M692" s="16">
        <f t="shared" si="62"/>
        <v>0.15810276679841898</v>
      </c>
      <c r="N692" s="13">
        <f t="shared" si="63"/>
        <v>-1.8418972332015811</v>
      </c>
      <c r="O692" s="15">
        <v>1449</v>
      </c>
      <c r="P692" s="16">
        <f t="shared" si="64"/>
        <v>114.54545454545455</v>
      </c>
      <c r="Q692" s="13">
        <f t="shared" si="65"/>
        <v>14.545454545454547</v>
      </c>
      <c r="R692" s="10"/>
    </row>
    <row r="693" spans="1:18" x14ac:dyDescent="0.25">
      <c r="A693" s="9" t="s">
        <v>2544</v>
      </c>
      <c r="B693" s="9">
        <v>19475430</v>
      </c>
      <c r="C693" s="9" t="s">
        <v>1813</v>
      </c>
      <c r="D693" s="9" t="s">
        <v>440</v>
      </c>
      <c r="E693" s="9" t="s">
        <v>1814</v>
      </c>
      <c r="F693" s="14">
        <v>1300</v>
      </c>
      <c r="G693" s="14">
        <v>25</v>
      </c>
      <c r="H693" s="14">
        <v>1275</v>
      </c>
      <c r="I693" s="15">
        <v>1190</v>
      </c>
      <c r="J693" s="16">
        <f t="shared" si="60"/>
        <v>91.538461538461533</v>
      </c>
      <c r="K693" s="12">
        <f t="shared" si="61"/>
        <v>-29.461538461538467</v>
      </c>
      <c r="L693" s="15">
        <v>47</v>
      </c>
      <c r="M693" s="16">
        <f t="shared" si="62"/>
        <v>3.6153846153846154</v>
      </c>
      <c r="N693" s="13">
        <f t="shared" si="63"/>
        <v>1.6153846153846154</v>
      </c>
      <c r="O693" s="15">
        <v>1491</v>
      </c>
      <c r="P693" s="16">
        <f t="shared" si="64"/>
        <v>114.69230769230769</v>
      </c>
      <c r="Q693" s="13">
        <f t="shared" si="65"/>
        <v>14.692307692307693</v>
      </c>
      <c r="R693" s="10"/>
    </row>
    <row r="694" spans="1:18" x14ac:dyDescent="0.25">
      <c r="A694" s="9" t="s">
        <v>2544</v>
      </c>
      <c r="B694" s="9">
        <v>10000378</v>
      </c>
      <c r="C694" s="9" t="s">
        <v>1815</v>
      </c>
      <c r="D694" s="9" t="s">
        <v>1816</v>
      </c>
      <c r="E694" s="9" t="s">
        <v>1817</v>
      </c>
      <c r="F694" s="14">
        <v>1932</v>
      </c>
      <c r="G694" s="14">
        <v>642</v>
      </c>
      <c r="H694" s="14">
        <v>1290</v>
      </c>
      <c r="I694" s="15">
        <v>2465</v>
      </c>
      <c r="J694" s="16">
        <f t="shared" si="60"/>
        <v>127.58799171842649</v>
      </c>
      <c r="K694" s="12">
        <f t="shared" si="61"/>
        <v>6.587991718426494</v>
      </c>
      <c r="L694" s="15">
        <v>24</v>
      </c>
      <c r="M694" s="16">
        <f t="shared" si="62"/>
        <v>1.2422360248447204</v>
      </c>
      <c r="N694" s="13">
        <f t="shared" si="63"/>
        <v>-0.7577639751552796</v>
      </c>
      <c r="O694" s="15">
        <v>2216</v>
      </c>
      <c r="P694" s="16">
        <f t="shared" si="64"/>
        <v>114.69979296066253</v>
      </c>
      <c r="Q694" s="13">
        <f t="shared" si="65"/>
        <v>14.699792960662535</v>
      </c>
      <c r="R694" s="10"/>
    </row>
    <row r="695" spans="1:18" x14ac:dyDescent="0.25">
      <c r="A695" s="9" t="s">
        <v>2544</v>
      </c>
      <c r="B695" s="9">
        <v>19375413</v>
      </c>
      <c r="C695" s="9" t="s">
        <v>1818</v>
      </c>
      <c r="D695" s="9" t="s">
        <v>176</v>
      </c>
      <c r="E695" s="9" t="s">
        <v>1819</v>
      </c>
      <c r="F695" s="14">
        <v>3249</v>
      </c>
      <c r="G695" s="14">
        <v>1007</v>
      </c>
      <c r="H695" s="14">
        <v>2242</v>
      </c>
      <c r="I695" s="15">
        <v>2903</v>
      </c>
      <c r="J695" s="16">
        <f t="shared" si="60"/>
        <v>89.350569405971072</v>
      </c>
      <c r="K695" s="12">
        <f t="shared" si="61"/>
        <v>-31.649430594028928</v>
      </c>
      <c r="L695" s="15">
        <v>30</v>
      </c>
      <c r="M695" s="16">
        <f t="shared" si="62"/>
        <v>0.92336103416435833</v>
      </c>
      <c r="N695" s="13">
        <f t="shared" si="63"/>
        <v>-1.0766389658356417</v>
      </c>
      <c r="O695" s="15">
        <v>3728</v>
      </c>
      <c r="P695" s="16">
        <f t="shared" si="64"/>
        <v>114.74299784549092</v>
      </c>
      <c r="Q695" s="13">
        <f t="shared" si="65"/>
        <v>14.742997845490919</v>
      </c>
      <c r="R695" s="10"/>
    </row>
    <row r="696" spans="1:18" x14ac:dyDescent="0.25">
      <c r="A696" s="9" t="s">
        <v>2544</v>
      </c>
      <c r="B696" s="9">
        <v>10001788</v>
      </c>
      <c r="C696" s="9" t="s">
        <v>1820</v>
      </c>
      <c r="D696" s="9" t="s">
        <v>424</v>
      </c>
      <c r="E696" s="9" t="s">
        <v>1821</v>
      </c>
      <c r="F696" s="14">
        <v>1775</v>
      </c>
      <c r="G696" s="14">
        <v>631</v>
      </c>
      <c r="H696" s="14">
        <v>1144</v>
      </c>
      <c r="I696" s="15">
        <v>1363</v>
      </c>
      <c r="J696" s="16">
        <f t="shared" si="60"/>
        <v>76.788732394366193</v>
      </c>
      <c r="K696" s="12">
        <f t="shared" si="61"/>
        <v>-44.211267605633807</v>
      </c>
      <c r="L696" s="15">
        <v>2</v>
      </c>
      <c r="M696" s="16">
        <f t="shared" si="62"/>
        <v>0.11267605633802817</v>
      </c>
      <c r="N696" s="13">
        <f t="shared" si="63"/>
        <v>-1.8873239436619718</v>
      </c>
      <c r="O696" s="15">
        <v>2037</v>
      </c>
      <c r="P696" s="16">
        <f t="shared" si="64"/>
        <v>114.7605633802817</v>
      </c>
      <c r="Q696" s="13">
        <f t="shared" si="65"/>
        <v>14.760563380281695</v>
      </c>
      <c r="R696" s="10"/>
    </row>
    <row r="697" spans="1:18" x14ac:dyDescent="0.25">
      <c r="A697" s="9" t="s">
        <v>2544</v>
      </c>
      <c r="B697" s="9">
        <v>19175407</v>
      </c>
      <c r="C697" s="9" t="s">
        <v>1827</v>
      </c>
      <c r="D697" s="9" t="s">
        <v>122</v>
      </c>
      <c r="E697" s="9" t="s">
        <v>1307</v>
      </c>
      <c r="F697" s="14">
        <v>2139</v>
      </c>
      <c r="G697" s="14">
        <v>629</v>
      </c>
      <c r="H697" s="14">
        <v>1510</v>
      </c>
      <c r="I697" s="15">
        <v>2012</v>
      </c>
      <c r="J697" s="16">
        <f t="shared" si="60"/>
        <v>94.062646096306693</v>
      </c>
      <c r="K697" s="12">
        <f t="shared" si="61"/>
        <v>-26.937353903693307</v>
      </c>
      <c r="L697" s="15">
        <v>10</v>
      </c>
      <c r="M697" s="16">
        <f t="shared" si="62"/>
        <v>0.46750818139317435</v>
      </c>
      <c r="N697" s="13">
        <f t="shared" si="63"/>
        <v>-1.5324918186068257</v>
      </c>
      <c r="O697" s="15">
        <v>2466</v>
      </c>
      <c r="P697" s="16">
        <f t="shared" si="64"/>
        <v>115.28751753155679</v>
      </c>
      <c r="Q697" s="13">
        <f t="shared" si="65"/>
        <v>15.287517531556787</v>
      </c>
      <c r="R697" s="10"/>
    </row>
    <row r="698" spans="1:18" x14ac:dyDescent="0.25">
      <c r="A698" s="9" t="s">
        <v>2544</v>
      </c>
      <c r="B698" s="9">
        <v>10064103</v>
      </c>
      <c r="C698" s="9" t="s">
        <v>19</v>
      </c>
      <c r="D698" s="9" t="s">
        <v>711</v>
      </c>
      <c r="E698" s="9" t="s">
        <v>1828</v>
      </c>
      <c r="F698" s="14">
        <v>1150</v>
      </c>
      <c r="G698" s="14">
        <v>92</v>
      </c>
      <c r="H698" s="14">
        <v>1058</v>
      </c>
      <c r="I698" s="15">
        <v>2532</v>
      </c>
      <c r="J698" s="16">
        <f t="shared" si="60"/>
        <v>220.17391304347825</v>
      </c>
      <c r="K698" s="12">
        <f t="shared" si="61"/>
        <v>99.173913043478251</v>
      </c>
      <c r="L698" s="15">
        <v>93</v>
      </c>
      <c r="M698" s="16">
        <f t="shared" si="62"/>
        <v>8.0869565217391308</v>
      </c>
      <c r="N698" s="13">
        <f t="shared" si="63"/>
        <v>6.0869565217391308</v>
      </c>
      <c r="O698" s="15">
        <v>1331</v>
      </c>
      <c r="P698" s="16">
        <f t="shared" si="64"/>
        <v>115.73913043478261</v>
      </c>
      <c r="Q698" s="13">
        <f t="shared" si="65"/>
        <v>15.739130434782609</v>
      </c>
      <c r="R698" s="10"/>
    </row>
    <row r="699" spans="1:18" x14ac:dyDescent="0.25">
      <c r="A699" s="9" t="s">
        <v>2544</v>
      </c>
      <c r="B699" s="9">
        <v>10001418</v>
      </c>
      <c r="C699" s="9" t="s">
        <v>1829</v>
      </c>
      <c r="D699" s="9" t="s">
        <v>122</v>
      </c>
      <c r="E699" s="9" t="s">
        <v>1830</v>
      </c>
      <c r="F699" s="14">
        <v>1508</v>
      </c>
      <c r="G699" s="14">
        <v>345</v>
      </c>
      <c r="H699" s="14">
        <v>1163</v>
      </c>
      <c r="I699" s="15">
        <v>817</v>
      </c>
      <c r="J699" s="16">
        <f t="shared" si="60"/>
        <v>54.177718832891244</v>
      </c>
      <c r="K699" s="12">
        <f t="shared" si="61"/>
        <v>-66.822281167108756</v>
      </c>
      <c r="L699" s="15">
        <v>12</v>
      </c>
      <c r="M699" s="16">
        <f t="shared" si="62"/>
        <v>0.79575596816976124</v>
      </c>
      <c r="N699" s="13">
        <f t="shared" si="63"/>
        <v>-1.2042440318302388</v>
      </c>
      <c r="O699" s="15">
        <v>1749</v>
      </c>
      <c r="P699" s="16">
        <f t="shared" si="64"/>
        <v>115.9814323607427</v>
      </c>
      <c r="Q699" s="13">
        <f t="shared" si="65"/>
        <v>15.981432360742701</v>
      </c>
      <c r="R699" s="10"/>
    </row>
    <row r="700" spans="1:18" x14ac:dyDescent="0.25">
      <c r="A700" s="9" t="s">
        <v>2544</v>
      </c>
      <c r="B700" s="9">
        <v>10001900</v>
      </c>
      <c r="C700" s="9" t="s">
        <v>1833</v>
      </c>
      <c r="D700" s="9" t="s">
        <v>321</v>
      </c>
      <c r="E700" s="9" t="s">
        <v>1834</v>
      </c>
      <c r="F700" s="14">
        <v>1472</v>
      </c>
      <c r="G700" s="14">
        <v>168</v>
      </c>
      <c r="H700" s="14">
        <v>1304</v>
      </c>
      <c r="I700" s="15">
        <v>1457</v>
      </c>
      <c r="J700" s="16">
        <f t="shared" si="60"/>
        <v>98.980978260869563</v>
      </c>
      <c r="K700" s="12">
        <f t="shared" si="61"/>
        <v>-22.019021739130437</v>
      </c>
      <c r="L700" s="15">
        <v>32</v>
      </c>
      <c r="M700" s="16">
        <f t="shared" si="62"/>
        <v>2.1739130434782608</v>
      </c>
      <c r="N700" s="13">
        <f t="shared" si="63"/>
        <v>0.17391304347826075</v>
      </c>
      <c r="O700" s="15">
        <v>1714</v>
      </c>
      <c r="P700" s="16">
        <f t="shared" si="64"/>
        <v>116.44021739130434</v>
      </c>
      <c r="Q700" s="13">
        <f t="shared" si="65"/>
        <v>16.440217391304344</v>
      </c>
      <c r="R700" s="10"/>
    </row>
    <row r="701" spans="1:18" x14ac:dyDescent="0.25">
      <c r="A701" s="9" t="s">
        <v>2544</v>
      </c>
      <c r="B701" s="9">
        <v>19375424</v>
      </c>
      <c r="C701" s="9" t="s">
        <v>1835</v>
      </c>
      <c r="D701" s="9" t="s">
        <v>1102</v>
      </c>
      <c r="E701" s="9" t="s">
        <v>1836</v>
      </c>
      <c r="F701" s="14">
        <v>1964</v>
      </c>
      <c r="G701" s="14">
        <v>529</v>
      </c>
      <c r="H701" s="14">
        <v>1435</v>
      </c>
      <c r="I701" s="15">
        <v>1815</v>
      </c>
      <c r="J701" s="16">
        <f t="shared" si="60"/>
        <v>92.413441955193491</v>
      </c>
      <c r="K701" s="12">
        <f t="shared" si="61"/>
        <v>-28.586558044806509</v>
      </c>
      <c r="L701" s="15">
        <v>16</v>
      </c>
      <c r="M701" s="16">
        <f t="shared" si="62"/>
        <v>0.81466395112016288</v>
      </c>
      <c r="N701" s="13">
        <f t="shared" si="63"/>
        <v>-1.185336048879837</v>
      </c>
      <c r="O701" s="15">
        <v>2289</v>
      </c>
      <c r="P701" s="16">
        <f t="shared" si="64"/>
        <v>116.5478615071283</v>
      </c>
      <c r="Q701" s="13">
        <f t="shared" si="65"/>
        <v>16.547861507128303</v>
      </c>
      <c r="R701" s="10"/>
    </row>
    <row r="702" spans="1:18" x14ac:dyDescent="0.25">
      <c r="A702" s="9" t="s">
        <v>2544</v>
      </c>
      <c r="B702" s="9">
        <v>19275405</v>
      </c>
      <c r="C702" s="9" t="s">
        <v>1842</v>
      </c>
      <c r="D702" s="9" t="s">
        <v>93</v>
      </c>
      <c r="E702" s="9" t="s">
        <v>1843</v>
      </c>
      <c r="F702" s="14">
        <v>1677</v>
      </c>
      <c r="G702" s="14">
        <v>288</v>
      </c>
      <c r="H702" s="14">
        <v>1389</v>
      </c>
      <c r="I702" s="15">
        <v>2208</v>
      </c>
      <c r="J702" s="16">
        <f t="shared" si="60"/>
        <v>131.66368515205724</v>
      </c>
      <c r="K702" s="12">
        <f t="shared" si="61"/>
        <v>10.663685152057241</v>
      </c>
      <c r="L702" s="15">
        <v>257</v>
      </c>
      <c r="M702" s="16">
        <f t="shared" si="62"/>
        <v>15.324985092426951</v>
      </c>
      <c r="N702" s="13">
        <f t="shared" si="63"/>
        <v>13.324985092426951</v>
      </c>
      <c r="O702" s="15">
        <v>1970</v>
      </c>
      <c r="P702" s="16">
        <f t="shared" si="64"/>
        <v>117.4716756112105</v>
      </c>
      <c r="Q702" s="13">
        <f t="shared" si="65"/>
        <v>17.4716756112105</v>
      </c>
      <c r="R702" s="10"/>
    </row>
    <row r="703" spans="1:18" x14ac:dyDescent="0.25">
      <c r="A703" s="9" t="s">
        <v>2544</v>
      </c>
      <c r="B703" s="9">
        <v>19275441</v>
      </c>
      <c r="C703" s="9" t="s">
        <v>1850</v>
      </c>
      <c r="D703" s="9" t="s">
        <v>116</v>
      </c>
      <c r="E703" s="9" t="s">
        <v>1851</v>
      </c>
      <c r="F703" s="14">
        <v>2477</v>
      </c>
      <c r="G703" s="14">
        <v>818</v>
      </c>
      <c r="H703" s="14">
        <v>1659</v>
      </c>
      <c r="I703" s="15">
        <v>3148</v>
      </c>
      <c r="J703" s="16">
        <f t="shared" si="60"/>
        <v>127.08922083165119</v>
      </c>
      <c r="K703" s="12">
        <f t="shared" si="61"/>
        <v>6.0892208316511898</v>
      </c>
      <c r="L703" s="15">
        <v>19</v>
      </c>
      <c r="M703" s="16">
        <f t="shared" si="62"/>
        <v>0.76705692369802181</v>
      </c>
      <c r="N703" s="13">
        <f t="shared" si="63"/>
        <v>-1.2329430763019782</v>
      </c>
      <c r="O703" s="15">
        <v>2931</v>
      </c>
      <c r="P703" s="16">
        <f t="shared" si="64"/>
        <v>118.32862333467904</v>
      </c>
      <c r="Q703" s="13">
        <f t="shared" si="65"/>
        <v>18.328623334679037</v>
      </c>
      <c r="R703" s="10"/>
    </row>
    <row r="704" spans="1:18" x14ac:dyDescent="0.25">
      <c r="A704" s="9" t="s">
        <v>2544</v>
      </c>
      <c r="B704" s="9">
        <v>19375435</v>
      </c>
      <c r="C704" s="9" t="s">
        <v>1859</v>
      </c>
      <c r="D704" s="9" t="s">
        <v>206</v>
      </c>
      <c r="E704" s="9" t="s">
        <v>840</v>
      </c>
      <c r="F704" s="14">
        <v>1839</v>
      </c>
      <c r="G704" s="14">
        <v>25</v>
      </c>
      <c r="H704" s="14">
        <v>1814</v>
      </c>
      <c r="I704" s="15">
        <v>3584</v>
      </c>
      <c r="J704" s="16">
        <f t="shared" si="60"/>
        <v>194.88852637302884</v>
      </c>
      <c r="K704" s="12">
        <f t="shared" si="61"/>
        <v>73.888526373028839</v>
      </c>
      <c r="L704" s="15">
        <v>135</v>
      </c>
      <c r="M704" s="16">
        <f t="shared" si="62"/>
        <v>7.3409461663947795</v>
      </c>
      <c r="N704" s="13">
        <f t="shared" si="63"/>
        <v>5.3409461663947795</v>
      </c>
      <c r="O704" s="15">
        <v>2192</v>
      </c>
      <c r="P704" s="16">
        <f t="shared" si="64"/>
        <v>119.1952147906471</v>
      </c>
      <c r="Q704" s="13">
        <f t="shared" si="65"/>
        <v>19.1952147906471</v>
      </c>
      <c r="R704" s="10"/>
    </row>
    <row r="705" spans="1:18" x14ac:dyDescent="0.25">
      <c r="A705" s="9" t="s">
        <v>2544</v>
      </c>
      <c r="B705" s="9">
        <v>10064111</v>
      </c>
      <c r="C705" s="9" t="s">
        <v>23</v>
      </c>
      <c r="D705" s="9" t="s">
        <v>647</v>
      </c>
      <c r="E705" s="9" t="s">
        <v>1860</v>
      </c>
      <c r="F705" s="14">
        <v>1474</v>
      </c>
      <c r="G705" s="14">
        <v>14</v>
      </c>
      <c r="H705" s="14">
        <v>1460</v>
      </c>
      <c r="I705" s="15">
        <v>1971</v>
      </c>
      <c r="J705" s="16">
        <f t="shared" si="60"/>
        <v>133.7177747625509</v>
      </c>
      <c r="K705" s="12">
        <f t="shared" si="61"/>
        <v>12.717774762550903</v>
      </c>
      <c r="L705" s="15">
        <v>8</v>
      </c>
      <c r="M705" s="16">
        <f t="shared" si="62"/>
        <v>0.54274084124830391</v>
      </c>
      <c r="N705" s="13">
        <f t="shared" si="63"/>
        <v>-1.4572591587516961</v>
      </c>
      <c r="O705" s="15">
        <v>1760</v>
      </c>
      <c r="P705" s="16">
        <f t="shared" si="64"/>
        <v>119.40298507462686</v>
      </c>
      <c r="Q705" s="13">
        <f t="shared" si="65"/>
        <v>19.402985074626855</v>
      </c>
      <c r="R705" s="10"/>
    </row>
    <row r="706" spans="1:18" x14ac:dyDescent="0.25">
      <c r="A706" s="9" t="s">
        <v>2544</v>
      </c>
      <c r="B706" s="9">
        <v>801000024</v>
      </c>
      <c r="C706" s="9" t="s">
        <v>1884</v>
      </c>
      <c r="D706" s="9" t="s">
        <v>93</v>
      </c>
      <c r="E706" s="9" t="s">
        <v>1885</v>
      </c>
      <c r="F706" s="14">
        <v>1481</v>
      </c>
      <c r="G706" s="14">
        <v>169</v>
      </c>
      <c r="H706" s="14">
        <v>1312</v>
      </c>
      <c r="I706" s="15">
        <v>1115</v>
      </c>
      <c r="J706" s="16">
        <f t="shared" si="60"/>
        <v>75.286968264686024</v>
      </c>
      <c r="K706" s="12">
        <f t="shared" si="61"/>
        <v>-45.713031735313976</v>
      </c>
      <c r="L706" s="15">
        <v>48</v>
      </c>
      <c r="M706" s="16">
        <f t="shared" si="62"/>
        <v>3.2410533423362593</v>
      </c>
      <c r="N706" s="13">
        <f t="shared" si="63"/>
        <v>1.2410533423362593</v>
      </c>
      <c r="O706" s="15">
        <v>1819</v>
      </c>
      <c r="P706" s="16">
        <f t="shared" si="64"/>
        <v>122.82241728561783</v>
      </c>
      <c r="Q706" s="13">
        <f t="shared" si="65"/>
        <v>22.822417285617831</v>
      </c>
      <c r="R706" s="10"/>
    </row>
    <row r="707" spans="1:18" x14ac:dyDescent="0.25">
      <c r="A707" s="9" t="s">
        <v>2544</v>
      </c>
      <c r="B707" s="9">
        <v>10064103</v>
      </c>
      <c r="C707" s="9" t="s">
        <v>19</v>
      </c>
      <c r="D707" s="9" t="s">
        <v>1886</v>
      </c>
      <c r="E707" s="9" t="s">
        <v>1570</v>
      </c>
      <c r="F707" s="14">
        <v>2009</v>
      </c>
      <c r="G707" s="14">
        <v>303</v>
      </c>
      <c r="H707" s="14">
        <v>1706</v>
      </c>
      <c r="I707" s="15">
        <v>1337</v>
      </c>
      <c r="J707" s="16">
        <f t="shared" si="60"/>
        <v>66.550522648083614</v>
      </c>
      <c r="K707" s="12">
        <f t="shared" si="61"/>
        <v>-54.449477351916386</v>
      </c>
      <c r="L707" s="15">
        <v>0</v>
      </c>
      <c r="M707" s="16">
        <f t="shared" si="62"/>
        <v>0</v>
      </c>
      <c r="N707" s="13">
        <f t="shared" si="63"/>
        <v>-2</v>
      </c>
      <c r="O707" s="15">
        <v>2469</v>
      </c>
      <c r="P707" s="16">
        <f t="shared" si="64"/>
        <v>122.89696366351419</v>
      </c>
      <c r="Q707" s="13">
        <f t="shared" si="65"/>
        <v>22.896963663514185</v>
      </c>
      <c r="R707" s="10"/>
    </row>
    <row r="708" spans="1:18" x14ac:dyDescent="0.25">
      <c r="A708" s="11" t="s">
        <v>2544</v>
      </c>
      <c r="B708" s="11">
        <v>10001134</v>
      </c>
      <c r="C708" s="11" t="s">
        <v>1887</v>
      </c>
      <c r="D708" s="11" t="s">
        <v>1107</v>
      </c>
      <c r="E708" s="11" t="s">
        <v>1559</v>
      </c>
      <c r="F708" s="22">
        <v>1472</v>
      </c>
      <c r="G708" s="22">
        <v>1472</v>
      </c>
      <c r="H708" s="22">
        <v>0</v>
      </c>
      <c r="I708" s="23">
        <v>5499</v>
      </c>
      <c r="J708" s="24">
        <f t="shared" si="60"/>
        <v>373.57336956521738</v>
      </c>
      <c r="K708" s="25">
        <f t="shared" si="61"/>
        <v>252.57336956521738</v>
      </c>
      <c r="L708" s="23">
        <v>62</v>
      </c>
      <c r="M708" s="24">
        <f t="shared" si="62"/>
        <v>4.2119565217391308</v>
      </c>
      <c r="N708" s="26">
        <f t="shared" si="63"/>
        <v>2.2119565217391308</v>
      </c>
      <c r="O708" s="23">
        <v>1812</v>
      </c>
      <c r="P708" s="24">
        <f t="shared" si="64"/>
        <v>123.09782608695652</v>
      </c>
      <c r="Q708" s="26">
        <f t="shared" si="65"/>
        <v>23.097826086956516</v>
      </c>
      <c r="R708" s="27"/>
    </row>
    <row r="709" spans="1:18" x14ac:dyDescent="0.25">
      <c r="A709" s="9" t="s">
        <v>2544</v>
      </c>
      <c r="B709" s="9">
        <v>19375445</v>
      </c>
      <c r="C709" s="9" t="s">
        <v>1892</v>
      </c>
      <c r="D709" s="9" t="s">
        <v>119</v>
      </c>
      <c r="E709" s="9" t="s">
        <v>1893</v>
      </c>
      <c r="F709" s="14">
        <v>1973</v>
      </c>
      <c r="G709" s="14">
        <v>699</v>
      </c>
      <c r="H709" s="14">
        <v>1274</v>
      </c>
      <c r="I709" s="15">
        <v>1856</v>
      </c>
      <c r="J709" s="16">
        <f t="shared" si="60"/>
        <v>94.06994424733908</v>
      </c>
      <c r="K709" s="12">
        <f t="shared" si="61"/>
        <v>-26.93005575266092</v>
      </c>
      <c r="L709" s="15">
        <v>42</v>
      </c>
      <c r="M709" s="16">
        <f t="shared" si="62"/>
        <v>2.1287379624936644</v>
      </c>
      <c r="N709" s="13">
        <f t="shared" si="63"/>
        <v>0.12873796249366443</v>
      </c>
      <c r="O709" s="15">
        <v>2452</v>
      </c>
      <c r="P709" s="16">
        <f t="shared" si="64"/>
        <v>124.27774961986822</v>
      </c>
      <c r="Q709" s="13">
        <f t="shared" si="65"/>
        <v>24.277749619868217</v>
      </c>
      <c r="R709" s="10"/>
    </row>
    <row r="710" spans="1:18" x14ac:dyDescent="0.25">
      <c r="A710" s="9" t="s">
        <v>2544</v>
      </c>
      <c r="B710" s="9">
        <v>130024102</v>
      </c>
      <c r="C710" s="9" t="s">
        <v>1897</v>
      </c>
      <c r="D710" s="9" t="s">
        <v>82</v>
      </c>
      <c r="E710" s="9" t="s">
        <v>1898</v>
      </c>
      <c r="F710" s="14">
        <v>1317</v>
      </c>
      <c r="G710" s="14">
        <v>0</v>
      </c>
      <c r="H710" s="14">
        <v>1317</v>
      </c>
      <c r="I710" s="15">
        <v>1646</v>
      </c>
      <c r="J710" s="16">
        <f t="shared" si="60"/>
        <v>124.98101746393317</v>
      </c>
      <c r="K710" s="12">
        <f t="shared" si="61"/>
        <v>3.9810174639331706</v>
      </c>
      <c r="L710" s="15">
        <v>0</v>
      </c>
      <c r="M710" s="16">
        <f t="shared" si="62"/>
        <v>0</v>
      </c>
      <c r="N710" s="13">
        <f t="shared" si="63"/>
        <v>-2</v>
      </c>
      <c r="O710" s="15">
        <v>1642</v>
      </c>
      <c r="P710" s="16">
        <f t="shared" si="64"/>
        <v>124.67729688686408</v>
      </c>
      <c r="Q710" s="13">
        <f t="shared" si="65"/>
        <v>24.677296886864085</v>
      </c>
      <c r="R710" s="10"/>
    </row>
    <row r="711" spans="1:18" x14ac:dyDescent="0.25">
      <c r="A711" s="9" t="s">
        <v>2544</v>
      </c>
      <c r="B711" s="9">
        <v>10064120</v>
      </c>
      <c r="C711" s="9" t="s">
        <v>47</v>
      </c>
      <c r="D711" s="9" t="s">
        <v>280</v>
      </c>
      <c r="E711" s="9" t="s">
        <v>1901</v>
      </c>
      <c r="F711" s="14">
        <v>1556</v>
      </c>
      <c r="G711" s="14">
        <v>40</v>
      </c>
      <c r="H711" s="14">
        <v>1516</v>
      </c>
      <c r="I711" s="15">
        <v>2110</v>
      </c>
      <c r="J711" s="16">
        <f t="shared" si="60"/>
        <v>135.60411311053983</v>
      </c>
      <c r="K711" s="12">
        <f t="shared" si="61"/>
        <v>14.604113110539828</v>
      </c>
      <c r="L711" s="15">
        <v>0</v>
      </c>
      <c r="M711" s="16">
        <f t="shared" si="62"/>
        <v>0</v>
      </c>
      <c r="N711" s="13">
        <f t="shared" si="63"/>
        <v>-2</v>
      </c>
      <c r="O711" s="15">
        <v>1944</v>
      </c>
      <c r="P711" s="16">
        <f t="shared" si="64"/>
        <v>124.9357326478149</v>
      </c>
      <c r="Q711" s="13">
        <f t="shared" si="65"/>
        <v>24.935732647814902</v>
      </c>
      <c r="R711" s="10"/>
    </row>
    <row r="712" spans="1:18" x14ac:dyDescent="0.25">
      <c r="A712" s="9" t="s">
        <v>2544</v>
      </c>
      <c r="B712" s="9">
        <v>19175415</v>
      </c>
      <c r="C712" s="9" t="s">
        <v>1907</v>
      </c>
      <c r="D712" s="9" t="s">
        <v>854</v>
      </c>
      <c r="E712" s="9" t="s">
        <v>1908</v>
      </c>
      <c r="F712" s="14">
        <v>1341</v>
      </c>
      <c r="G712" s="14">
        <v>7</v>
      </c>
      <c r="H712" s="14">
        <v>1334</v>
      </c>
      <c r="I712" s="15">
        <v>1339</v>
      </c>
      <c r="J712" s="16">
        <f t="shared" si="60"/>
        <v>99.850857568978384</v>
      </c>
      <c r="K712" s="12">
        <f t="shared" si="61"/>
        <v>-21.149142431021616</v>
      </c>
      <c r="L712" s="15">
        <v>47</v>
      </c>
      <c r="M712" s="16">
        <f t="shared" si="62"/>
        <v>3.5048471290082026</v>
      </c>
      <c r="N712" s="13">
        <f t="shared" si="63"/>
        <v>1.5048471290082026</v>
      </c>
      <c r="O712" s="15">
        <v>1683</v>
      </c>
      <c r="P712" s="16">
        <f t="shared" si="64"/>
        <v>125.503355704698</v>
      </c>
      <c r="Q712" s="13">
        <f t="shared" si="65"/>
        <v>25.503355704697995</v>
      </c>
      <c r="R712" s="10"/>
    </row>
    <row r="713" spans="1:18" x14ac:dyDescent="0.25">
      <c r="A713" s="9" t="s">
        <v>2544</v>
      </c>
      <c r="B713" s="9">
        <v>19175409</v>
      </c>
      <c r="C713" s="9" t="s">
        <v>1909</v>
      </c>
      <c r="D713" s="9" t="s">
        <v>1910</v>
      </c>
      <c r="E713" s="9" t="s">
        <v>1911</v>
      </c>
      <c r="F713" s="14">
        <v>2328</v>
      </c>
      <c r="G713" s="14">
        <v>738</v>
      </c>
      <c r="H713" s="14">
        <v>1590</v>
      </c>
      <c r="I713" s="15">
        <v>2857</v>
      </c>
      <c r="J713" s="16">
        <f t="shared" ref="J713:J776" si="66">I713/F713*100</f>
        <v>122.72336769759451</v>
      </c>
      <c r="K713" s="12">
        <f t="shared" ref="K713:K776" si="67">J713-121</f>
        <v>1.7233676975945116</v>
      </c>
      <c r="L713" s="15">
        <v>480</v>
      </c>
      <c r="M713" s="16">
        <f t="shared" ref="M713:M776" si="68">L713/F713*100</f>
        <v>20.618556701030926</v>
      </c>
      <c r="N713" s="13">
        <f t="shared" ref="N713:N776" si="69">M713-2</f>
        <v>18.618556701030926</v>
      </c>
      <c r="O713" s="15">
        <v>2943</v>
      </c>
      <c r="P713" s="16">
        <f t="shared" ref="P713:P776" si="70">O713/F713*100</f>
        <v>126.41752577319588</v>
      </c>
      <c r="Q713" s="13">
        <f t="shared" ref="Q713:Q776" si="71">P713-100</f>
        <v>26.417525773195877</v>
      </c>
      <c r="R713" s="10"/>
    </row>
    <row r="714" spans="1:18" x14ac:dyDescent="0.25">
      <c r="A714" s="9" t="s">
        <v>2544</v>
      </c>
      <c r="B714" s="9">
        <v>19375422</v>
      </c>
      <c r="C714" s="9" t="s">
        <v>1913</v>
      </c>
      <c r="D714" s="9" t="s">
        <v>837</v>
      </c>
      <c r="E714" s="9" t="s">
        <v>1914</v>
      </c>
      <c r="F714" s="14">
        <v>1419</v>
      </c>
      <c r="G714" s="14">
        <v>9</v>
      </c>
      <c r="H714" s="14">
        <v>1410</v>
      </c>
      <c r="I714" s="15">
        <v>1742</v>
      </c>
      <c r="J714" s="16">
        <f t="shared" si="66"/>
        <v>122.76250880902045</v>
      </c>
      <c r="K714" s="12">
        <f t="shared" si="67"/>
        <v>1.7625088090204457</v>
      </c>
      <c r="L714" s="15">
        <v>12</v>
      </c>
      <c r="M714" s="16">
        <f t="shared" si="68"/>
        <v>0.84566596194503174</v>
      </c>
      <c r="N714" s="13">
        <f t="shared" si="69"/>
        <v>-1.1543340380549683</v>
      </c>
      <c r="O714" s="15">
        <v>1802</v>
      </c>
      <c r="P714" s="16">
        <f t="shared" si="70"/>
        <v>126.9908386187456</v>
      </c>
      <c r="Q714" s="13">
        <f t="shared" si="71"/>
        <v>26.990838618745599</v>
      </c>
      <c r="R714" s="10"/>
    </row>
    <row r="715" spans="1:18" x14ac:dyDescent="0.25">
      <c r="A715" s="9" t="s">
        <v>2544</v>
      </c>
      <c r="B715" s="9">
        <v>19575402</v>
      </c>
      <c r="C715" s="9" t="s">
        <v>1915</v>
      </c>
      <c r="D715" s="9" t="s">
        <v>472</v>
      </c>
      <c r="E715" s="9" t="s">
        <v>1916</v>
      </c>
      <c r="F715" s="14">
        <v>1551</v>
      </c>
      <c r="G715" s="14">
        <v>306</v>
      </c>
      <c r="H715" s="14">
        <v>1245</v>
      </c>
      <c r="I715" s="15">
        <v>2482</v>
      </c>
      <c r="J715" s="16">
        <f t="shared" si="66"/>
        <v>160.02578981302386</v>
      </c>
      <c r="K715" s="12">
        <f t="shared" si="67"/>
        <v>39.025789813023863</v>
      </c>
      <c r="L715" s="15">
        <v>0</v>
      </c>
      <c r="M715" s="16">
        <f t="shared" si="68"/>
        <v>0</v>
      </c>
      <c r="N715" s="13">
        <f t="shared" si="69"/>
        <v>-2</v>
      </c>
      <c r="O715" s="15">
        <v>1979</v>
      </c>
      <c r="P715" s="16">
        <f t="shared" si="70"/>
        <v>127.59509993552547</v>
      </c>
      <c r="Q715" s="13">
        <f t="shared" si="71"/>
        <v>27.595099935525468</v>
      </c>
      <c r="R715" s="10"/>
    </row>
    <row r="716" spans="1:18" x14ac:dyDescent="0.25">
      <c r="A716" s="9" t="s">
        <v>2544</v>
      </c>
      <c r="B716" s="9">
        <v>10001304</v>
      </c>
      <c r="C716" s="9" t="s">
        <v>1923</v>
      </c>
      <c r="D716" s="9" t="s">
        <v>116</v>
      </c>
      <c r="E716" s="9" t="s">
        <v>1924</v>
      </c>
      <c r="F716" s="14">
        <v>1278</v>
      </c>
      <c r="G716" s="14">
        <v>36</v>
      </c>
      <c r="H716" s="14">
        <v>1242</v>
      </c>
      <c r="I716" s="15">
        <v>770</v>
      </c>
      <c r="J716" s="16">
        <f t="shared" si="66"/>
        <v>60.250391236306733</v>
      </c>
      <c r="K716" s="12">
        <f t="shared" si="67"/>
        <v>-60.749608763693267</v>
      </c>
      <c r="L716" s="15">
        <v>8</v>
      </c>
      <c r="M716" s="16">
        <f t="shared" si="68"/>
        <v>0.6259780907668232</v>
      </c>
      <c r="N716" s="13">
        <f t="shared" si="69"/>
        <v>-1.3740219092331767</v>
      </c>
      <c r="O716" s="15">
        <v>1650</v>
      </c>
      <c r="P716" s="16">
        <f t="shared" si="70"/>
        <v>129.10798122065728</v>
      </c>
      <c r="Q716" s="13">
        <f t="shared" si="71"/>
        <v>29.10798122065728</v>
      </c>
      <c r="R716" s="10"/>
    </row>
    <row r="717" spans="1:18" x14ac:dyDescent="0.25">
      <c r="A717" s="9" t="s">
        <v>2544</v>
      </c>
      <c r="B717" s="9">
        <v>10001400</v>
      </c>
      <c r="C717" s="9" t="s">
        <v>1925</v>
      </c>
      <c r="D717" s="9" t="s">
        <v>568</v>
      </c>
      <c r="E717" s="9" t="s">
        <v>1926</v>
      </c>
      <c r="F717" s="14">
        <v>2331</v>
      </c>
      <c r="G717" s="14">
        <v>780</v>
      </c>
      <c r="H717" s="14">
        <v>1551</v>
      </c>
      <c r="I717" s="15">
        <v>3091</v>
      </c>
      <c r="J717" s="16">
        <f t="shared" si="66"/>
        <v>132.6040326040326</v>
      </c>
      <c r="K717" s="12">
        <f t="shared" si="67"/>
        <v>11.604032604032597</v>
      </c>
      <c r="L717" s="15">
        <v>20</v>
      </c>
      <c r="M717" s="16">
        <f t="shared" si="68"/>
        <v>0.8580008580008579</v>
      </c>
      <c r="N717" s="13">
        <f t="shared" si="69"/>
        <v>-1.141999141999142</v>
      </c>
      <c r="O717" s="15">
        <v>3013</v>
      </c>
      <c r="P717" s="16">
        <f t="shared" si="70"/>
        <v>129.25782925782926</v>
      </c>
      <c r="Q717" s="13">
        <f t="shared" si="71"/>
        <v>29.257829257829258</v>
      </c>
      <c r="R717" s="10"/>
    </row>
    <row r="718" spans="1:18" x14ac:dyDescent="0.25">
      <c r="A718" s="9" t="s">
        <v>2544</v>
      </c>
      <c r="B718" s="9">
        <v>19475419</v>
      </c>
      <c r="C718" s="9" t="s">
        <v>1927</v>
      </c>
      <c r="D718" s="9" t="s">
        <v>1928</v>
      </c>
      <c r="E718" s="9" t="s">
        <v>1929</v>
      </c>
      <c r="F718" s="14">
        <v>1354</v>
      </c>
      <c r="G718" s="14">
        <v>8</v>
      </c>
      <c r="H718" s="14">
        <v>1346</v>
      </c>
      <c r="I718" s="15">
        <v>1340</v>
      </c>
      <c r="J718" s="16">
        <f t="shared" si="66"/>
        <v>98.96602658788774</v>
      </c>
      <c r="K718" s="12">
        <f t="shared" si="67"/>
        <v>-22.03397341211226</v>
      </c>
      <c r="L718" s="15">
        <v>15</v>
      </c>
      <c r="M718" s="16">
        <f t="shared" si="68"/>
        <v>1.1078286558345642</v>
      </c>
      <c r="N718" s="13">
        <f t="shared" si="69"/>
        <v>-0.89217134416543575</v>
      </c>
      <c r="O718" s="15">
        <v>1755</v>
      </c>
      <c r="P718" s="16">
        <f t="shared" si="70"/>
        <v>129.61595273264402</v>
      </c>
      <c r="Q718" s="13">
        <f t="shared" si="71"/>
        <v>29.615952732644018</v>
      </c>
      <c r="R718" s="10"/>
    </row>
    <row r="719" spans="1:18" x14ac:dyDescent="0.25">
      <c r="A719" s="9" t="s">
        <v>2544</v>
      </c>
      <c r="B719" s="9">
        <v>19575418</v>
      </c>
      <c r="C719" s="9" t="s">
        <v>1932</v>
      </c>
      <c r="D719" s="9" t="s">
        <v>183</v>
      </c>
      <c r="E719" s="9" t="s">
        <v>1933</v>
      </c>
      <c r="F719" s="14">
        <v>2373</v>
      </c>
      <c r="G719" s="14">
        <v>535</v>
      </c>
      <c r="H719" s="14">
        <v>1838</v>
      </c>
      <c r="I719" s="15">
        <v>2504</v>
      </c>
      <c r="J719" s="16">
        <f t="shared" si="66"/>
        <v>105.52043826380108</v>
      </c>
      <c r="K719" s="12">
        <f t="shared" si="67"/>
        <v>-15.479561736198917</v>
      </c>
      <c r="L719" s="15">
        <v>21</v>
      </c>
      <c r="M719" s="16">
        <f t="shared" si="68"/>
        <v>0.88495575221238942</v>
      </c>
      <c r="N719" s="13">
        <f t="shared" si="69"/>
        <v>-1.1150442477876106</v>
      </c>
      <c r="O719" s="15">
        <v>3107</v>
      </c>
      <c r="P719" s="16">
        <f t="shared" si="70"/>
        <v>130.93131057732828</v>
      </c>
      <c r="Q719" s="13">
        <f t="shared" si="71"/>
        <v>30.931310577328276</v>
      </c>
      <c r="R719" s="10"/>
    </row>
    <row r="720" spans="1:18" x14ac:dyDescent="0.25">
      <c r="A720" s="9" t="s">
        <v>2544</v>
      </c>
      <c r="B720" s="9">
        <v>801000025</v>
      </c>
      <c r="C720" s="9" t="s">
        <v>1934</v>
      </c>
      <c r="D720" s="9" t="s">
        <v>1734</v>
      </c>
      <c r="E720" s="9" t="s">
        <v>359</v>
      </c>
      <c r="F720" s="14">
        <v>1633</v>
      </c>
      <c r="G720" s="14">
        <v>654</v>
      </c>
      <c r="H720" s="14">
        <v>979</v>
      </c>
      <c r="I720" s="15">
        <v>2933</v>
      </c>
      <c r="J720" s="16">
        <f t="shared" si="66"/>
        <v>179.60808328230252</v>
      </c>
      <c r="K720" s="12">
        <f t="shared" si="67"/>
        <v>58.608083282302516</v>
      </c>
      <c r="L720" s="15">
        <v>18</v>
      </c>
      <c r="M720" s="16">
        <f t="shared" si="68"/>
        <v>1.1022657685241886</v>
      </c>
      <c r="N720" s="13">
        <f t="shared" si="69"/>
        <v>-0.89773423147581144</v>
      </c>
      <c r="O720" s="15">
        <v>2139</v>
      </c>
      <c r="P720" s="16">
        <f t="shared" si="70"/>
        <v>130.98591549295776</v>
      </c>
      <c r="Q720" s="13">
        <f t="shared" si="71"/>
        <v>30.985915492957758</v>
      </c>
      <c r="R720" s="10"/>
    </row>
    <row r="721" spans="1:18" x14ac:dyDescent="0.25">
      <c r="A721" s="9" t="s">
        <v>2544</v>
      </c>
      <c r="B721" s="9">
        <v>19477443</v>
      </c>
      <c r="C721" s="9" t="s">
        <v>1935</v>
      </c>
      <c r="D721" s="9" t="s">
        <v>1455</v>
      </c>
      <c r="E721" s="9" t="s">
        <v>1936</v>
      </c>
      <c r="F721" s="14">
        <v>474</v>
      </c>
      <c r="G721" s="14">
        <v>192</v>
      </c>
      <c r="H721" s="14">
        <v>282</v>
      </c>
      <c r="I721" s="15">
        <v>745</v>
      </c>
      <c r="J721" s="16">
        <f t="shared" si="66"/>
        <v>157.17299578059072</v>
      </c>
      <c r="K721" s="12">
        <f t="shared" si="67"/>
        <v>36.172995780590725</v>
      </c>
      <c r="L721" s="15">
        <v>55</v>
      </c>
      <c r="M721" s="16">
        <f t="shared" si="68"/>
        <v>11.603375527426159</v>
      </c>
      <c r="N721" s="13">
        <f t="shared" si="69"/>
        <v>9.6033755274261594</v>
      </c>
      <c r="O721" s="15">
        <v>621</v>
      </c>
      <c r="P721" s="16">
        <f t="shared" si="70"/>
        <v>131.01265822784811</v>
      </c>
      <c r="Q721" s="13">
        <f t="shared" si="71"/>
        <v>31.012658227848107</v>
      </c>
      <c r="R721" s="10"/>
    </row>
    <row r="722" spans="1:18" x14ac:dyDescent="0.25">
      <c r="A722" s="9" t="s">
        <v>2544</v>
      </c>
      <c r="B722" s="9">
        <v>19275440</v>
      </c>
      <c r="C722" s="9" t="s">
        <v>1939</v>
      </c>
      <c r="D722" s="9" t="s">
        <v>1940</v>
      </c>
      <c r="E722" s="9" t="s">
        <v>1941</v>
      </c>
      <c r="F722" s="14">
        <v>2382</v>
      </c>
      <c r="G722" s="14">
        <v>800</v>
      </c>
      <c r="H722" s="14">
        <v>1582</v>
      </c>
      <c r="I722" s="15">
        <v>1680</v>
      </c>
      <c r="J722" s="16">
        <f t="shared" si="66"/>
        <v>70.528967254408059</v>
      </c>
      <c r="K722" s="12">
        <f t="shared" si="67"/>
        <v>-50.471032745591941</v>
      </c>
      <c r="L722" s="15">
        <v>24</v>
      </c>
      <c r="M722" s="16">
        <f t="shared" si="68"/>
        <v>1.0075566750629723</v>
      </c>
      <c r="N722" s="13">
        <f t="shared" si="69"/>
        <v>-0.99244332493702769</v>
      </c>
      <c r="O722" s="15">
        <v>3129</v>
      </c>
      <c r="P722" s="16">
        <f t="shared" si="70"/>
        <v>131.36020151133499</v>
      </c>
      <c r="Q722" s="13">
        <f t="shared" si="71"/>
        <v>31.360201511334992</v>
      </c>
      <c r="R722" s="10"/>
    </row>
    <row r="723" spans="1:18" x14ac:dyDescent="0.25">
      <c r="A723" s="9" t="s">
        <v>2544</v>
      </c>
      <c r="B723" s="9">
        <v>801600081</v>
      </c>
      <c r="C723" s="9" t="s">
        <v>1942</v>
      </c>
      <c r="D723" s="9" t="s">
        <v>382</v>
      </c>
      <c r="E723" s="9" t="s">
        <v>1943</v>
      </c>
      <c r="F723" s="14">
        <v>2330</v>
      </c>
      <c r="G723" s="14">
        <v>816</v>
      </c>
      <c r="H723" s="14">
        <v>1514</v>
      </c>
      <c r="I723" s="15">
        <v>2462</v>
      </c>
      <c r="J723" s="16">
        <f t="shared" si="66"/>
        <v>105.66523605150215</v>
      </c>
      <c r="K723" s="12">
        <f t="shared" si="67"/>
        <v>-15.334763948497852</v>
      </c>
      <c r="L723" s="15">
        <v>32</v>
      </c>
      <c r="M723" s="16">
        <f t="shared" si="68"/>
        <v>1.3733905579399142</v>
      </c>
      <c r="N723" s="13">
        <f t="shared" si="69"/>
        <v>-0.62660944206008584</v>
      </c>
      <c r="O723" s="15">
        <v>3070</v>
      </c>
      <c r="P723" s="16">
        <f t="shared" si="70"/>
        <v>131.75965665236052</v>
      </c>
      <c r="Q723" s="13">
        <f t="shared" si="71"/>
        <v>31.759656652360519</v>
      </c>
      <c r="R723" s="10"/>
    </row>
    <row r="724" spans="1:18" x14ac:dyDescent="0.25">
      <c r="A724" s="9" t="s">
        <v>2544</v>
      </c>
      <c r="B724" s="9">
        <v>10000361</v>
      </c>
      <c r="C724" s="9" t="s">
        <v>1944</v>
      </c>
      <c r="D724" s="9" t="s">
        <v>1040</v>
      </c>
      <c r="E724" s="9" t="s">
        <v>1945</v>
      </c>
      <c r="F724" s="14">
        <v>2536</v>
      </c>
      <c r="G724" s="14">
        <v>519</v>
      </c>
      <c r="H724" s="14">
        <v>2017</v>
      </c>
      <c r="I724" s="15">
        <v>2667</v>
      </c>
      <c r="J724" s="16">
        <f t="shared" si="66"/>
        <v>105.16561514195584</v>
      </c>
      <c r="K724" s="12">
        <f t="shared" si="67"/>
        <v>-15.83438485804416</v>
      </c>
      <c r="L724" s="15">
        <v>79</v>
      </c>
      <c r="M724" s="16">
        <f t="shared" si="68"/>
        <v>3.1151419558359623</v>
      </c>
      <c r="N724" s="13">
        <f t="shared" si="69"/>
        <v>1.1151419558359623</v>
      </c>
      <c r="O724" s="15">
        <v>3351</v>
      </c>
      <c r="P724" s="16">
        <f t="shared" si="70"/>
        <v>132.1372239747634</v>
      </c>
      <c r="Q724" s="13">
        <f t="shared" si="71"/>
        <v>32.137223974763401</v>
      </c>
      <c r="R724" s="10"/>
    </row>
    <row r="725" spans="1:18" x14ac:dyDescent="0.25">
      <c r="A725" s="9" t="s">
        <v>2544</v>
      </c>
      <c r="B725" s="9">
        <v>10001499</v>
      </c>
      <c r="C725" s="9" t="s">
        <v>1946</v>
      </c>
      <c r="D725" s="9" t="s">
        <v>735</v>
      </c>
      <c r="E725" s="9" t="s">
        <v>1947</v>
      </c>
      <c r="F725" s="14">
        <v>1989</v>
      </c>
      <c r="G725" s="14">
        <v>811</v>
      </c>
      <c r="H725" s="14">
        <v>1178</v>
      </c>
      <c r="I725" s="15">
        <v>2356</v>
      </c>
      <c r="J725" s="16">
        <f t="shared" si="66"/>
        <v>118.45148315736552</v>
      </c>
      <c r="K725" s="12">
        <f t="shared" si="67"/>
        <v>-2.5485168426344842</v>
      </c>
      <c r="L725" s="15">
        <v>41</v>
      </c>
      <c r="M725" s="16">
        <f t="shared" si="68"/>
        <v>2.0613373554550023</v>
      </c>
      <c r="N725" s="13">
        <f t="shared" si="69"/>
        <v>6.1337355455002296E-2</v>
      </c>
      <c r="O725" s="15">
        <v>2633</v>
      </c>
      <c r="P725" s="16">
        <f t="shared" si="70"/>
        <v>132.37807943690296</v>
      </c>
      <c r="Q725" s="13">
        <f t="shared" si="71"/>
        <v>32.378079436902965</v>
      </c>
      <c r="R725" s="10"/>
    </row>
    <row r="726" spans="1:18" x14ac:dyDescent="0.25">
      <c r="A726" s="9" t="s">
        <v>2544</v>
      </c>
      <c r="B726" s="9">
        <v>130075403</v>
      </c>
      <c r="C726" s="9" t="s">
        <v>1954</v>
      </c>
      <c r="D726" s="9" t="s">
        <v>921</v>
      </c>
      <c r="E726" s="9" t="s">
        <v>1955</v>
      </c>
      <c r="F726" s="14">
        <v>1279</v>
      </c>
      <c r="G726" s="14">
        <v>0</v>
      </c>
      <c r="H726" s="14">
        <v>1279</v>
      </c>
      <c r="I726" s="15">
        <v>563</v>
      </c>
      <c r="J726" s="16">
        <f t="shared" si="66"/>
        <v>44.018764659890543</v>
      </c>
      <c r="K726" s="12">
        <f t="shared" si="67"/>
        <v>-76.981235340109464</v>
      </c>
      <c r="L726" s="15">
        <v>2</v>
      </c>
      <c r="M726" s="16">
        <f t="shared" si="68"/>
        <v>0.1563721657544957</v>
      </c>
      <c r="N726" s="13">
        <f t="shared" si="69"/>
        <v>-1.8436278342455044</v>
      </c>
      <c r="O726" s="15">
        <v>1707</v>
      </c>
      <c r="P726" s="16">
        <f t="shared" si="70"/>
        <v>133.46364347146209</v>
      </c>
      <c r="Q726" s="13">
        <f t="shared" si="71"/>
        <v>33.463643471462092</v>
      </c>
      <c r="R726" s="10"/>
    </row>
    <row r="727" spans="1:18" x14ac:dyDescent="0.25">
      <c r="A727" s="9" t="s">
        <v>2544</v>
      </c>
      <c r="B727" s="9">
        <v>10001535</v>
      </c>
      <c r="C727" s="9" t="s">
        <v>539</v>
      </c>
      <c r="D727" s="9" t="s">
        <v>211</v>
      </c>
      <c r="E727" s="9" t="s">
        <v>1958</v>
      </c>
      <c r="F727" s="14">
        <v>1580</v>
      </c>
      <c r="G727" s="14">
        <v>406</v>
      </c>
      <c r="H727" s="14">
        <v>1174</v>
      </c>
      <c r="I727" s="15">
        <v>3628</v>
      </c>
      <c r="J727" s="16">
        <f t="shared" si="66"/>
        <v>229.62025316455694</v>
      </c>
      <c r="K727" s="12">
        <f t="shared" si="67"/>
        <v>108.62025316455694</v>
      </c>
      <c r="L727" s="15">
        <v>23</v>
      </c>
      <c r="M727" s="16">
        <f t="shared" si="68"/>
        <v>1.4556962025316456</v>
      </c>
      <c r="N727" s="13">
        <f t="shared" si="69"/>
        <v>-0.54430379746835444</v>
      </c>
      <c r="O727" s="15">
        <v>2117</v>
      </c>
      <c r="P727" s="16">
        <f t="shared" si="70"/>
        <v>133.98734177215189</v>
      </c>
      <c r="Q727" s="13">
        <f t="shared" si="71"/>
        <v>33.987341772151893</v>
      </c>
      <c r="R727" s="10"/>
    </row>
    <row r="728" spans="1:18" x14ac:dyDescent="0.25">
      <c r="A728" s="9" t="s">
        <v>2544</v>
      </c>
      <c r="B728" s="9">
        <v>10001954</v>
      </c>
      <c r="C728" s="9" t="s">
        <v>1959</v>
      </c>
      <c r="D728" s="9" t="s">
        <v>367</v>
      </c>
      <c r="E728" s="9" t="s">
        <v>1960</v>
      </c>
      <c r="F728" s="14">
        <v>1302</v>
      </c>
      <c r="G728" s="14">
        <v>71</v>
      </c>
      <c r="H728" s="14">
        <v>1231</v>
      </c>
      <c r="I728" s="15">
        <v>1583</v>
      </c>
      <c r="J728" s="16">
        <f t="shared" si="66"/>
        <v>121.5821812596006</v>
      </c>
      <c r="K728" s="12">
        <f t="shared" si="67"/>
        <v>0.58218125960060263</v>
      </c>
      <c r="L728" s="15">
        <v>17</v>
      </c>
      <c r="M728" s="16">
        <f t="shared" si="68"/>
        <v>1.3056835637480799</v>
      </c>
      <c r="N728" s="13">
        <f t="shared" si="69"/>
        <v>-0.69431643625192008</v>
      </c>
      <c r="O728" s="15">
        <v>1747</v>
      </c>
      <c r="P728" s="16">
        <f t="shared" si="70"/>
        <v>134.17818740399386</v>
      </c>
      <c r="Q728" s="13">
        <f t="shared" si="71"/>
        <v>34.17818740399386</v>
      </c>
      <c r="R728" s="10"/>
    </row>
    <row r="729" spans="1:18" x14ac:dyDescent="0.25">
      <c r="A729" s="9" t="s">
        <v>2544</v>
      </c>
      <c r="B729" s="9">
        <v>19375406</v>
      </c>
      <c r="C729" s="9" t="s">
        <v>1961</v>
      </c>
      <c r="D729" s="9" t="s">
        <v>1962</v>
      </c>
      <c r="E729" s="9" t="s">
        <v>105</v>
      </c>
      <c r="F729" s="14">
        <v>1229</v>
      </c>
      <c r="G729" s="14">
        <v>4</v>
      </c>
      <c r="H729" s="14">
        <v>1225</v>
      </c>
      <c r="I729" s="15">
        <v>1122</v>
      </c>
      <c r="J729" s="16">
        <f t="shared" si="66"/>
        <v>91.29373474369406</v>
      </c>
      <c r="K729" s="12">
        <f t="shared" si="67"/>
        <v>-29.70626525630594</v>
      </c>
      <c r="L729" s="15">
        <v>10</v>
      </c>
      <c r="M729" s="16">
        <f t="shared" si="68"/>
        <v>0.8136696501220505</v>
      </c>
      <c r="N729" s="13">
        <f t="shared" si="69"/>
        <v>-1.1863303498779496</v>
      </c>
      <c r="O729" s="15">
        <v>1655</v>
      </c>
      <c r="P729" s="16">
        <f t="shared" si="70"/>
        <v>134.66232709519934</v>
      </c>
      <c r="Q729" s="13">
        <f t="shared" si="71"/>
        <v>34.662327095199345</v>
      </c>
      <c r="R729" s="10"/>
    </row>
    <row r="730" spans="1:18" x14ac:dyDescent="0.25">
      <c r="A730" s="9" t="s">
        <v>2544</v>
      </c>
      <c r="B730" s="9">
        <v>19477416</v>
      </c>
      <c r="C730" s="9" t="s">
        <v>1970</v>
      </c>
      <c r="D730" s="9" t="s">
        <v>691</v>
      </c>
      <c r="E730" s="9" t="s">
        <v>1971</v>
      </c>
      <c r="F730" s="14">
        <v>1547</v>
      </c>
      <c r="G730" s="14">
        <v>54</v>
      </c>
      <c r="H730" s="14">
        <v>1493</v>
      </c>
      <c r="I730" s="15">
        <v>1793</v>
      </c>
      <c r="J730" s="16">
        <f t="shared" si="66"/>
        <v>115.90174531351003</v>
      </c>
      <c r="K730" s="12">
        <f t="shared" si="67"/>
        <v>-5.098254686489966</v>
      </c>
      <c r="L730" s="15">
        <v>7</v>
      </c>
      <c r="M730" s="16">
        <f t="shared" si="68"/>
        <v>0.45248868778280549</v>
      </c>
      <c r="N730" s="13">
        <f t="shared" si="69"/>
        <v>-1.5475113122171944</v>
      </c>
      <c r="O730" s="15">
        <v>2095</v>
      </c>
      <c r="P730" s="16">
        <f t="shared" si="70"/>
        <v>135.4234001292825</v>
      </c>
      <c r="Q730" s="13">
        <f t="shared" si="71"/>
        <v>35.423400129282498</v>
      </c>
      <c r="R730" s="10"/>
    </row>
    <row r="731" spans="1:18" x14ac:dyDescent="0.25">
      <c r="A731" s="9" t="s">
        <v>2544</v>
      </c>
      <c r="B731" s="9">
        <v>19675409</v>
      </c>
      <c r="C731" s="9" t="s">
        <v>1977</v>
      </c>
      <c r="D731" s="9" t="s">
        <v>79</v>
      </c>
      <c r="E731" s="9" t="s">
        <v>1978</v>
      </c>
      <c r="F731" s="14">
        <v>1130</v>
      </c>
      <c r="G731" s="14">
        <v>25</v>
      </c>
      <c r="H731" s="14">
        <v>1105</v>
      </c>
      <c r="I731" s="15">
        <v>878</v>
      </c>
      <c r="J731" s="16">
        <f t="shared" si="66"/>
        <v>77.69911504424779</v>
      </c>
      <c r="K731" s="12">
        <f t="shared" si="67"/>
        <v>-43.30088495575221</v>
      </c>
      <c r="L731" s="15">
        <v>23</v>
      </c>
      <c r="M731" s="16">
        <f t="shared" si="68"/>
        <v>2.0353982300884956</v>
      </c>
      <c r="N731" s="13">
        <f t="shared" si="69"/>
        <v>3.539823008849563E-2</v>
      </c>
      <c r="O731" s="15">
        <v>1535</v>
      </c>
      <c r="P731" s="16">
        <f t="shared" si="70"/>
        <v>135.84070796460176</v>
      </c>
      <c r="Q731" s="13">
        <f t="shared" si="71"/>
        <v>35.840707964601762</v>
      </c>
      <c r="R731" s="10"/>
    </row>
    <row r="732" spans="1:18" x14ac:dyDescent="0.25">
      <c r="A732" s="28" t="s">
        <v>2544</v>
      </c>
      <c r="B732" s="28">
        <v>130077414</v>
      </c>
      <c r="C732" s="28" t="s">
        <v>1982</v>
      </c>
      <c r="D732" s="28" t="s">
        <v>382</v>
      </c>
      <c r="E732" s="28" t="s">
        <v>1983</v>
      </c>
      <c r="F732" s="29">
        <v>2015</v>
      </c>
      <c r="G732" s="29">
        <v>1155</v>
      </c>
      <c r="H732" s="29">
        <v>860</v>
      </c>
      <c r="I732" s="30">
        <v>3919</v>
      </c>
      <c r="J732" s="31">
        <f t="shared" si="66"/>
        <v>194.49131513647643</v>
      </c>
      <c r="K732" s="32">
        <f t="shared" si="67"/>
        <v>73.49131513647643</v>
      </c>
      <c r="L732" s="30">
        <v>38</v>
      </c>
      <c r="M732" s="31">
        <f t="shared" si="68"/>
        <v>1.8858560794044668</v>
      </c>
      <c r="N732" s="33">
        <f t="shared" si="69"/>
        <v>-0.11414392059553324</v>
      </c>
      <c r="O732" s="30">
        <v>2758</v>
      </c>
      <c r="P732" s="31">
        <f t="shared" si="70"/>
        <v>136.87344913151364</v>
      </c>
      <c r="Q732" s="33">
        <f t="shared" si="71"/>
        <v>36.873449131513638</v>
      </c>
      <c r="R732" s="34"/>
    </row>
    <row r="733" spans="1:18" x14ac:dyDescent="0.25">
      <c r="A733" s="9" t="s">
        <v>2544</v>
      </c>
      <c r="B733" s="9">
        <v>10064111</v>
      </c>
      <c r="C733" s="9" t="s">
        <v>23</v>
      </c>
      <c r="D733" s="9" t="s">
        <v>1040</v>
      </c>
      <c r="E733" s="9" t="s">
        <v>1984</v>
      </c>
      <c r="F733" s="14">
        <v>1205</v>
      </c>
      <c r="G733" s="14">
        <v>158</v>
      </c>
      <c r="H733" s="14">
        <v>1047</v>
      </c>
      <c r="I733" s="15">
        <v>1496</v>
      </c>
      <c r="J733" s="16">
        <f t="shared" si="66"/>
        <v>124.149377593361</v>
      </c>
      <c r="K733" s="12">
        <f t="shared" si="67"/>
        <v>3.1493775933609953</v>
      </c>
      <c r="L733" s="15">
        <v>45</v>
      </c>
      <c r="M733" s="16">
        <f t="shared" si="68"/>
        <v>3.7344398340248963</v>
      </c>
      <c r="N733" s="13">
        <f t="shared" si="69"/>
        <v>1.7344398340248963</v>
      </c>
      <c r="O733" s="15">
        <v>1652</v>
      </c>
      <c r="P733" s="16">
        <f t="shared" si="70"/>
        <v>137.0954356846473</v>
      </c>
      <c r="Q733" s="13">
        <f t="shared" si="71"/>
        <v>37.095435684647299</v>
      </c>
      <c r="R733" s="10"/>
    </row>
    <row r="734" spans="1:18" x14ac:dyDescent="0.25">
      <c r="A734" s="9" t="s">
        <v>2544</v>
      </c>
      <c r="B734" s="9">
        <v>19175414</v>
      </c>
      <c r="C734" s="9" t="s">
        <v>1991</v>
      </c>
      <c r="D734" s="9" t="s">
        <v>38</v>
      </c>
      <c r="E734" s="9" t="s">
        <v>1992</v>
      </c>
      <c r="F734" s="14">
        <v>983</v>
      </c>
      <c r="G734" s="14">
        <v>0</v>
      </c>
      <c r="H734" s="14">
        <v>983</v>
      </c>
      <c r="I734" s="15">
        <v>814</v>
      </c>
      <c r="J734" s="16">
        <f t="shared" si="66"/>
        <v>82.807731434384536</v>
      </c>
      <c r="K734" s="12">
        <f t="shared" si="67"/>
        <v>-38.192268565615464</v>
      </c>
      <c r="L734" s="15">
        <v>0</v>
      </c>
      <c r="M734" s="16">
        <f t="shared" si="68"/>
        <v>0</v>
      </c>
      <c r="N734" s="13">
        <f t="shared" si="69"/>
        <v>-2</v>
      </c>
      <c r="O734" s="15">
        <v>1354</v>
      </c>
      <c r="P734" s="16">
        <f t="shared" si="70"/>
        <v>137.74160732451679</v>
      </c>
      <c r="Q734" s="13">
        <f t="shared" si="71"/>
        <v>37.741607324516792</v>
      </c>
      <c r="R734" s="10"/>
    </row>
    <row r="735" spans="1:18" x14ac:dyDescent="0.25">
      <c r="A735" s="9" t="s">
        <v>2544</v>
      </c>
      <c r="B735" s="9">
        <v>19577405</v>
      </c>
      <c r="C735" s="9" t="s">
        <v>1995</v>
      </c>
      <c r="D735" s="9" t="s">
        <v>299</v>
      </c>
      <c r="E735" s="9" t="s">
        <v>1996</v>
      </c>
      <c r="F735" s="14">
        <v>6129</v>
      </c>
      <c r="G735" s="14">
        <v>1928</v>
      </c>
      <c r="H735" s="14">
        <v>4201</v>
      </c>
      <c r="I735" s="15">
        <v>26492</v>
      </c>
      <c r="J735" s="16">
        <f t="shared" si="66"/>
        <v>432.24016968510358</v>
      </c>
      <c r="K735" s="12">
        <f t="shared" si="67"/>
        <v>311.24016968510358</v>
      </c>
      <c r="L735" s="15">
        <v>222</v>
      </c>
      <c r="M735" s="16">
        <f t="shared" si="68"/>
        <v>3.622124326970142</v>
      </c>
      <c r="N735" s="13">
        <f t="shared" si="69"/>
        <v>1.622124326970142</v>
      </c>
      <c r="O735" s="15">
        <v>8479</v>
      </c>
      <c r="P735" s="16">
        <f t="shared" si="70"/>
        <v>138.34230706477402</v>
      </c>
      <c r="Q735" s="13">
        <f t="shared" si="71"/>
        <v>38.342307064774019</v>
      </c>
      <c r="R735" s="10"/>
    </row>
    <row r="736" spans="1:18" x14ac:dyDescent="0.25">
      <c r="A736" s="9" t="s">
        <v>2544</v>
      </c>
      <c r="B736" s="9">
        <v>19575410</v>
      </c>
      <c r="C736" s="9" t="s">
        <v>1999</v>
      </c>
      <c r="D736" s="9" t="s">
        <v>1107</v>
      </c>
      <c r="E736" s="9" t="s">
        <v>2000</v>
      </c>
      <c r="F736" s="14">
        <v>1690</v>
      </c>
      <c r="G736" s="14">
        <v>240</v>
      </c>
      <c r="H736" s="14">
        <v>1450</v>
      </c>
      <c r="I736" s="15">
        <v>1689</v>
      </c>
      <c r="J736" s="16">
        <f t="shared" si="66"/>
        <v>99.940828402366861</v>
      </c>
      <c r="K736" s="12">
        <f t="shared" si="67"/>
        <v>-21.059171597633139</v>
      </c>
      <c r="L736" s="15">
        <v>11</v>
      </c>
      <c r="M736" s="16">
        <f t="shared" si="68"/>
        <v>0.65088757396449703</v>
      </c>
      <c r="N736" s="13">
        <f t="shared" si="69"/>
        <v>-1.349112426035503</v>
      </c>
      <c r="O736" s="15">
        <v>2347</v>
      </c>
      <c r="P736" s="16">
        <f t="shared" si="70"/>
        <v>138.87573964497042</v>
      </c>
      <c r="Q736" s="13">
        <f t="shared" si="71"/>
        <v>38.875739644970423</v>
      </c>
      <c r="R736" s="10"/>
    </row>
    <row r="737" spans="1:18" x14ac:dyDescent="0.25">
      <c r="A737" s="28" t="s">
        <v>2544</v>
      </c>
      <c r="B737" s="28">
        <v>19477454</v>
      </c>
      <c r="C737" s="28" t="s">
        <v>2001</v>
      </c>
      <c r="D737" s="28" t="s">
        <v>24</v>
      </c>
      <c r="E737" s="28" t="s">
        <v>2002</v>
      </c>
      <c r="F737" s="29">
        <v>1418</v>
      </c>
      <c r="G737" s="29">
        <v>714</v>
      </c>
      <c r="H737" s="29">
        <v>704</v>
      </c>
      <c r="I737" s="30">
        <v>2210</v>
      </c>
      <c r="J737" s="31">
        <f t="shared" si="66"/>
        <v>155.85331452750353</v>
      </c>
      <c r="K737" s="32">
        <f t="shared" si="67"/>
        <v>34.853314527503528</v>
      </c>
      <c r="L737" s="30">
        <v>56</v>
      </c>
      <c r="M737" s="31">
        <f t="shared" si="68"/>
        <v>3.9492242595204514</v>
      </c>
      <c r="N737" s="33">
        <f t="shared" si="69"/>
        <v>1.9492242595204514</v>
      </c>
      <c r="O737" s="30">
        <v>1972</v>
      </c>
      <c r="P737" s="31">
        <f t="shared" si="70"/>
        <v>139.0691114245416</v>
      </c>
      <c r="Q737" s="33">
        <f t="shared" si="71"/>
        <v>39.069111424541603</v>
      </c>
      <c r="R737" s="34"/>
    </row>
    <row r="738" spans="1:18" x14ac:dyDescent="0.25">
      <c r="A738" s="9" t="s">
        <v>2544</v>
      </c>
      <c r="B738" s="9">
        <v>19477413</v>
      </c>
      <c r="C738" s="9" t="s">
        <v>2005</v>
      </c>
      <c r="D738" s="9" t="s">
        <v>476</v>
      </c>
      <c r="E738" s="9" t="s">
        <v>2006</v>
      </c>
      <c r="F738" s="14">
        <v>920</v>
      </c>
      <c r="G738" s="14">
        <v>2</v>
      </c>
      <c r="H738" s="14">
        <v>918</v>
      </c>
      <c r="I738" s="15">
        <v>810</v>
      </c>
      <c r="J738" s="16">
        <f t="shared" si="66"/>
        <v>88.043478260869563</v>
      </c>
      <c r="K738" s="12">
        <f t="shared" si="67"/>
        <v>-32.956521739130437</v>
      </c>
      <c r="L738" s="15">
        <v>0</v>
      </c>
      <c r="M738" s="16">
        <f t="shared" si="68"/>
        <v>0</v>
      </c>
      <c r="N738" s="13">
        <f t="shared" si="69"/>
        <v>-2</v>
      </c>
      <c r="O738" s="15">
        <v>1284</v>
      </c>
      <c r="P738" s="16">
        <f t="shared" si="70"/>
        <v>139.56521739130434</v>
      </c>
      <c r="Q738" s="13">
        <f t="shared" si="71"/>
        <v>39.565217391304344</v>
      </c>
      <c r="R738" s="10"/>
    </row>
    <row r="739" spans="1:18" x14ac:dyDescent="0.25">
      <c r="A739" s="9" t="s">
        <v>2544</v>
      </c>
      <c r="B739" s="9">
        <v>10067401</v>
      </c>
      <c r="C739" s="9" t="s">
        <v>2008</v>
      </c>
      <c r="D739" s="9" t="s">
        <v>200</v>
      </c>
      <c r="E739" s="9" t="s">
        <v>2009</v>
      </c>
      <c r="F739" s="14">
        <v>1901</v>
      </c>
      <c r="G739" s="14">
        <v>518</v>
      </c>
      <c r="H739" s="14">
        <v>1383</v>
      </c>
      <c r="I739" s="15">
        <v>1954</v>
      </c>
      <c r="J739" s="16">
        <f t="shared" si="66"/>
        <v>102.78800631246712</v>
      </c>
      <c r="K739" s="12">
        <f t="shared" si="67"/>
        <v>-18.211993687532882</v>
      </c>
      <c r="L739" s="15">
        <v>27</v>
      </c>
      <c r="M739" s="16">
        <f t="shared" si="68"/>
        <v>1.4203051025775908</v>
      </c>
      <c r="N739" s="13">
        <f t="shared" si="69"/>
        <v>-0.57969489742240921</v>
      </c>
      <c r="O739" s="15">
        <v>2658</v>
      </c>
      <c r="P739" s="16">
        <f t="shared" si="70"/>
        <v>139.8211467648606</v>
      </c>
      <c r="Q739" s="13">
        <f t="shared" si="71"/>
        <v>39.8211467648606</v>
      </c>
      <c r="R739" s="10"/>
    </row>
    <row r="740" spans="1:18" x14ac:dyDescent="0.25">
      <c r="A740" s="9" t="s">
        <v>2544</v>
      </c>
      <c r="B740" s="9">
        <v>19375444</v>
      </c>
      <c r="C740" s="9" t="s">
        <v>2012</v>
      </c>
      <c r="D740" s="9" t="s">
        <v>811</v>
      </c>
      <c r="E740" s="9" t="s">
        <v>2013</v>
      </c>
      <c r="F740" s="14">
        <v>1971</v>
      </c>
      <c r="G740" s="14">
        <v>20</v>
      </c>
      <c r="H740" s="14">
        <v>1951</v>
      </c>
      <c r="I740" s="15">
        <v>1375</v>
      </c>
      <c r="J740" s="16">
        <f t="shared" si="66"/>
        <v>69.761542364282093</v>
      </c>
      <c r="K740" s="12">
        <f t="shared" si="67"/>
        <v>-51.238457635717907</v>
      </c>
      <c r="L740" s="15">
        <v>9</v>
      </c>
      <c r="M740" s="16">
        <f t="shared" si="68"/>
        <v>0.45662100456621002</v>
      </c>
      <c r="N740" s="13">
        <f t="shared" si="69"/>
        <v>-1.54337899543379</v>
      </c>
      <c r="O740" s="15">
        <v>2773</v>
      </c>
      <c r="P740" s="16">
        <f t="shared" si="70"/>
        <v>140.69000507356674</v>
      </c>
      <c r="Q740" s="13">
        <f t="shared" si="71"/>
        <v>40.690005073566738</v>
      </c>
      <c r="R740" s="10"/>
    </row>
    <row r="741" spans="1:18" x14ac:dyDescent="0.25">
      <c r="A741" s="9" t="s">
        <v>2544</v>
      </c>
      <c r="B741" s="9">
        <v>10000071</v>
      </c>
      <c r="C741" s="9" t="s">
        <v>2022</v>
      </c>
      <c r="D741" s="9" t="s">
        <v>146</v>
      </c>
      <c r="E741" s="9" t="s">
        <v>2023</v>
      </c>
      <c r="F741" s="14">
        <v>2142</v>
      </c>
      <c r="G741" s="14">
        <v>117</v>
      </c>
      <c r="H741" s="14">
        <v>2025</v>
      </c>
      <c r="I741" s="15">
        <v>3321</v>
      </c>
      <c r="J741" s="16">
        <f t="shared" si="66"/>
        <v>155.0420168067227</v>
      </c>
      <c r="K741" s="12">
        <f t="shared" si="67"/>
        <v>34.0420168067227</v>
      </c>
      <c r="L741" s="15">
        <v>8</v>
      </c>
      <c r="M741" s="16">
        <f t="shared" si="68"/>
        <v>0.3734827264239029</v>
      </c>
      <c r="N741" s="13">
        <f t="shared" si="69"/>
        <v>-1.6265172735760971</v>
      </c>
      <c r="O741" s="15">
        <v>3041</v>
      </c>
      <c r="P741" s="16">
        <f t="shared" si="70"/>
        <v>141.97012138188609</v>
      </c>
      <c r="Q741" s="13">
        <f t="shared" si="71"/>
        <v>41.970121381886088</v>
      </c>
      <c r="R741" s="10"/>
    </row>
    <row r="742" spans="1:18" x14ac:dyDescent="0.25">
      <c r="A742" s="9" t="s">
        <v>2544</v>
      </c>
      <c r="B742" s="9">
        <v>10000130</v>
      </c>
      <c r="C742" s="9" t="s">
        <v>2024</v>
      </c>
      <c r="D742" s="9" t="s">
        <v>206</v>
      </c>
      <c r="E742" s="9" t="s">
        <v>2025</v>
      </c>
      <c r="F742" s="14">
        <v>1469</v>
      </c>
      <c r="G742" s="14">
        <v>9</v>
      </c>
      <c r="H742" s="14">
        <v>1460</v>
      </c>
      <c r="I742" s="15">
        <v>1282</v>
      </c>
      <c r="J742" s="16">
        <f t="shared" si="66"/>
        <v>87.270251872021788</v>
      </c>
      <c r="K742" s="12">
        <f t="shared" si="67"/>
        <v>-33.729748127978212</v>
      </c>
      <c r="L742" s="15">
        <v>36</v>
      </c>
      <c r="M742" s="16">
        <f t="shared" si="68"/>
        <v>2.4506466984343089</v>
      </c>
      <c r="N742" s="13">
        <f t="shared" si="69"/>
        <v>0.45064669843430893</v>
      </c>
      <c r="O742" s="15">
        <v>2090</v>
      </c>
      <c r="P742" s="16">
        <f t="shared" si="70"/>
        <v>142.27365554799184</v>
      </c>
      <c r="Q742" s="13">
        <f t="shared" si="71"/>
        <v>42.273655547991837</v>
      </c>
      <c r="R742" s="10"/>
    </row>
    <row r="743" spans="1:18" x14ac:dyDescent="0.25">
      <c r="A743" s="9" t="s">
        <v>2544</v>
      </c>
      <c r="B743" s="9">
        <v>10001527</v>
      </c>
      <c r="C743" s="9" t="s">
        <v>2026</v>
      </c>
      <c r="D743" s="9" t="s">
        <v>472</v>
      </c>
      <c r="E743" s="9" t="s">
        <v>2027</v>
      </c>
      <c r="F743" s="14">
        <v>2031</v>
      </c>
      <c r="G743" s="14">
        <v>784</v>
      </c>
      <c r="H743" s="14">
        <v>1247</v>
      </c>
      <c r="I743" s="15">
        <v>1880</v>
      </c>
      <c r="J743" s="16">
        <f t="shared" si="66"/>
        <v>92.56523879862138</v>
      </c>
      <c r="K743" s="12">
        <f t="shared" si="67"/>
        <v>-28.43476120137862</v>
      </c>
      <c r="L743" s="15">
        <v>40</v>
      </c>
      <c r="M743" s="16">
        <f t="shared" si="68"/>
        <v>1.9694731659281144</v>
      </c>
      <c r="N743" s="13">
        <f t="shared" si="69"/>
        <v>-3.0526834071885611E-2</v>
      </c>
      <c r="O743" s="15">
        <v>2893</v>
      </c>
      <c r="P743" s="16">
        <f t="shared" si="70"/>
        <v>142.44214672575086</v>
      </c>
      <c r="Q743" s="13">
        <f t="shared" si="71"/>
        <v>42.44214672575086</v>
      </c>
      <c r="R743" s="10"/>
    </row>
    <row r="744" spans="1:18" x14ac:dyDescent="0.25">
      <c r="A744" s="9" t="s">
        <v>2544</v>
      </c>
      <c r="B744" s="9">
        <v>19275403</v>
      </c>
      <c r="C744" s="9" t="s">
        <v>2034</v>
      </c>
      <c r="D744" s="9" t="s">
        <v>1522</v>
      </c>
      <c r="E744" s="9" t="s">
        <v>2035</v>
      </c>
      <c r="F744" s="14">
        <v>1455</v>
      </c>
      <c r="G744" s="14">
        <v>237</v>
      </c>
      <c r="H744" s="14">
        <v>1218</v>
      </c>
      <c r="I744" s="15">
        <v>2629</v>
      </c>
      <c r="J744" s="16">
        <f t="shared" si="66"/>
        <v>180.6872852233677</v>
      </c>
      <c r="K744" s="12">
        <f t="shared" si="67"/>
        <v>59.687285223367695</v>
      </c>
      <c r="L744" s="15">
        <v>28</v>
      </c>
      <c r="M744" s="16">
        <f t="shared" si="68"/>
        <v>1.9243986254295533</v>
      </c>
      <c r="N744" s="13">
        <f t="shared" si="69"/>
        <v>-7.5601374570446689E-2</v>
      </c>
      <c r="O744" s="15">
        <v>2088</v>
      </c>
      <c r="P744" s="16">
        <f t="shared" si="70"/>
        <v>143.50515463917526</v>
      </c>
      <c r="Q744" s="13">
        <f t="shared" si="71"/>
        <v>43.505154639175259</v>
      </c>
      <c r="R744" s="10"/>
    </row>
    <row r="745" spans="1:18" x14ac:dyDescent="0.25">
      <c r="A745" s="9" t="s">
        <v>2544</v>
      </c>
      <c r="B745" s="9">
        <v>10000965</v>
      </c>
      <c r="C745" s="9" t="s">
        <v>2036</v>
      </c>
      <c r="D745" s="9" t="s">
        <v>1625</v>
      </c>
      <c r="E745" s="9" t="s">
        <v>2037</v>
      </c>
      <c r="F745" s="14">
        <v>1186</v>
      </c>
      <c r="G745" s="14">
        <v>382</v>
      </c>
      <c r="H745" s="14">
        <v>804</v>
      </c>
      <c r="I745" s="15">
        <v>1903</v>
      </c>
      <c r="J745" s="16">
        <f t="shared" si="66"/>
        <v>160.45531197301855</v>
      </c>
      <c r="K745" s="12">
        <f t="shared" si="67"/>
        <v>39.455311973018553</v>
      </c>
      <c r="L745" s="15">
        <v>22</v>
      </c>
      <c r="M745" s="16">
        <f t="shared" si="68"/>
        <v>1.854974704890388</v>
      </c>
      <c r="N745" s="13">
        <f t="shared" si="69"/>
        <v>-0.14502529510961204</v>
      </c>
      <c r="O745" s="15">
        <v>1703</v>
      </c>
      <c r="P745" s="16">
        <f t="shared" si="70"/>
        <v>143.5919055649241</v>
      </c>
      <c r="Q745" s="13">
        <f t="shared" si="71"/>
        <v>43.591905564924105</v>
      </c>
      <c r="R745" s="10"/>
    </row>
    <row r="746" spans="1:18" x14ac:dyDescent="0.25">
      <c r="A746" s="9" t="s">
        <v>2544</v>
      </c>
      <c r="B746" s="9">
        <v>800800040</v>
      </c>
      <c r="C746" s="9" t="s">
        <v>2038</v>
      </c>
      <c r="D746" s="9" t="s">
        <v>884</v>
      </c>
      <c r="E746" s="9" t="s">
        <v>294</v>
      </c>
      <c r="F746" s="14">
        <v>1056</v>
      </c>
      <c r="G746" s="14">
        <v>340</v>
      </c>
      <c r="H746" s="14">
        <v>716</v>
      </c>
      <c r="I746" s="15">
        <v>1732</v>
      </c>
      <c r="J746" s="16">
        <f t="shared" si="66"/>
        <v>164.0151515151515</v>
      </c>
      <c r="K746" s="12">
        <f t="shared" si="67"/>
        <v>43.015151515151501</v>
      </c>
      <c r="L746" s="15">
        <v>34</v>
      </c>
      <c r="M746" s="16">
        <f t="shared" si="68"/>
        <v>3.2196969696969697</v>
      </c>
      <c r="N746" s="13">
        <f t="shared" si="69"/>
        <v>1.2196969696969697</v>
      </c>
      <c r="O746" s="15">
        <v>1519</v>
      </c>
      <c r="P746" s="16">
        <f t="shared" si="70"/>
        <v>143.84469696969697</v>
      </c>
      <c r="Q746" s="13">
        <f t="shared" si="71"/>
        <v>43.844696969696969</v>
      </c>
      <c r="R746" s="10"/>
    </row>
    <row r="747" spans="1:18" x14ac:dyDescent="0.25">
      <c r="A747" s="9" t="s">
        <v>2544</v>
      </c>
      <c r="B747" s="9">
        <v>801000003</v>
      </c>
      <c r="C747" s="9" t="s">
        <v>2039</v>
      </c>
      <c r="D747" s="9" t="s">
        <v>2040</v>
      </c>
      <c r="E747" s="9" t="s">
        <v>2041</v>
      </c>
      <c r="F747" s="14">
        <v>1794</v>
      </c>
      <c r="G747" s="14">
        <v>2</v>
      </c>
      <c r="H747" s="14">
        <v>1792</v>
      </c>
      <c r="I747" s="15">
        <v>2849</v>
      </c>
      <c r="J747" s="16">
        <f t="shared" si="66"/>
        <v>158.8071348940914</v>
      </c>
      <c r="K747" s="12">
        <f t="shared" si="67"/>
        <v>37.807134894091405</v>
      </c>
      <c r="L747" s="15">
        <v>79</v>
      </c>
      <c r="M747" s="16">
        <f t="shared" si="68"/>
        <v>4.4035674470457078</v>
      </c>
      <c r="N747" s="13">
        <f t="shared" si="69"/>
        <v>2.4035674470457078</v>
      </c>
      <c r="O747" s="15">
        <v>2584</v>
      </c>
      <c r="P747" s="16">
        <f t="shared" si="70"/>
        <v>144.03567447045708</v>
      </c>
      <c r="Q747" s="13">
        <f t="shared" si="71"/>
        <v>44.035674470457081</v>
      </c>
      <c r="R747" s="10"/>
    </row>
    <row r="748" spans="1:18" x14ac:dyDescent="0.25">
      <c r="A748" s="9" t="s">
        <v>2544</v>
      </c>
      <c r="B748" s="9">
        <v>19277411</v>
      </c>
      <c r="C748" s="9" t="s">
        <v>2042</v>
      </c>
      <c r="D748" s="9" t="s">
        <v>116</v>
      </c>
      <c r="E748" s="9" t="s">
        <v>2043</v>
      </c>
      <c r="F748" s="14">
        <v>1084</v>
      </c>
      <c r="G748" s="14">
        <v>1</v>
      </c>
      <c r="H748" s="14">
        <v>1083</v>
      </c>
      <c r="I748" s="15">
        <v>864</v>
      </c>
      <c r="J748" s="16">
        <f t="shared" si="66"/>
        <v>79.704797047970473</v>
      </c>
      <c r="K748" s="12">
        <f t="shared" si="67"/>
        <v>-41.295202952029527</v>
      </c>
      <c r="L748" s="15">
        <v>6</v>
      </c>
      <c r="M748" s="16">
        <f t="shared" si="68"/>
        <v>0.55350553505535049</v>
      </c>
      <c r="N748" s="13">
        <f t="shared" si="69"/>
        <v>-1.4464944649446494</v>
      </c>
      <c r="O748" s="15">
        <v>1567</v>
      </c>
      <c r="P748" s="16">
        <f t="shared" si="70"/>
        <v>144.55719557195573</v>
      </c>
      <c r="Q748" s="13">
        <f t="shared" si="71"/>
        <v>44.557195571955731</v>
      </c>
      <c r="R748" s="10"/>
    </row>
    <row r="749" spans="1:18" x14ac:dyDescent="0.25">
      <c r="A749" s="9" t="s">
        <v>2544</v>
      </c>
      <c r="B749" s="9">
        <v>804900005</v>
      </c>
      <c r="C749" s="9" t="s">
        <v>2044</v>
      </c>
      <c r="D749" s="9" t="s">
        <v>79</v>
      </c>
      <c r="E749" s="9" t="s">
        <v>2045</v>
      </c>
      <c r="F749" s="14">
        <v>1604</v>
      </c>
      <c r="G749" s="14">
        <v>278</v>
      </c>
      <c r="H749" s="14">
        <v>1326</v>
      </c>
      <c r="I749" s="15">
        <v>1525</v>
      </c>
      <c r="J749" s="16">
        <f t="shared" si="66"/>
        <v>95.074812967581039</v>
      </c>
      <c r="K749" s="12">
        <f t="shared" si="67"/>
        <v>-25.925187032418961</v>
      </c>
      <c r="L749" s="15">
        <v>62</v>
      </c>
      <c r="M749" s="16">
        <f t="shared" si="68"/>
        <v>3.8653366583541149</v>
      </c>
      <c r="N749" s="13">
        <f t="shared" si="69"/>
        <v>1.8653366583541149</v>
      </c>
      <c r="O749" s="15">
        <v>2323</v>
      </c>
      <c r="P749" s="16">
        <f t="shared" si="70"/>
        <v>144.82543640897757</v>
      </c>
      <c r="Q749" s="13">
        <f t="shared" si="71"/>
        <v>44.825436408977566</v>
      </c>
      <c r="R749" s="10"/>
    </row>
    <row r="750" spans="1:18" x14ac:dyDescent="0.25">
      <c r="A750" s="9" t="s">
        <v>2544</v>
      </c>
      <c r="B750" s="9">
        <v>19375446</v>
      </c>
      <c r="C750" s="9" t="s">
        <v>2047</v>
      </c>
      <c r="D750" s="9" t="s">
        <v>2048</v>
      </c>
      <c r="E750" s="9" t="s">
        <v>2049</v>
      </c>
      <c r="F750" s="14">
        <v>1219</v>
      </c>
      <c r="G750" s="14">
        <v>12</v>
      </c>
      <c r="H750" s="14">
        <v>1207</v>
      </c>
      <c r="I750" s="15">
        <v>1527</v>
      </c>
      <c r="J750" s="16">
        <f t="shared" si="66"/>
        <v>125.26661197703035</v>
      </c>
      <c r="K750" s="12">
        <f t="shared" si="67"/>
        <v>4.266611977030351</v>
      </c>
      <c r="L750" s="15">
        <v>28</v>
      </c>
      <c r="M750" s="16">
        <f t="shared" si="68"/>
        <v>2.2969647251845777</v>
      </c>
      <c r="N750" s="13">
        <f t="shared" si="69"/>
        <v>0.29696472518457773</v>
      </c>
      <c r="O750" s="15">
        <v>1774</v>
      </c>
      <c r="P750" s="16">
        <f t="shared" si="70"/>
        <v>145.52912223133717</v>
      </c>
      <c r="Q750" s="13">
        <f t="shared" si="71"/>
        <v>45.529122231337169</v>
      </c>
      <c r="R750" s="10"/>
    </row>
    <row r="751" spans="1:18" x14ac:dyDescent="0.25">
      <c r="A751" s="9" t="s">
        <v>2544</v>
      </c>
      <c r="B751" s="9">
        <v>10001676</v>
      </c>
      <c r="C751" s="9" t="s">
        <v>2050</v>
      </c>
      <c r="D751" s="9" t="s">
        <v>32</v>
      </c>
      <c r="E751" s="9" t="s">
        <v>1217</v>
      </c>
      <c r="F751" s="14">
        <v>1406</v>
      </c>
      <c r="G751" s="14">
        <v>129</v>
      </c>
      <c r="H751" s="14">
        <v>1277</v>
      </c>
      <c r="I751" s="15">
        <v>2206</v>
      </c>
      <c r="J751" s="16">
        <f t="shared" si="66"/>
        <v>156.89900426742531</v>
      </c>
      <c r="K751" s="12">
        <f t="shared" si="67"/>
        <v>35.899004267425312</v>
      </c>
      <c r="L751" s="15">
        <v>15</v>
      </c>
      <c r="M751" s="16">
        <f t="shared" si="68"/>
        <v>1.0668563300142246</v>
      </c>
      <c r="N751" s="13">
        <f t="shared" si="69"/>
        <v>-0.93314366998577536</v>
      </c>
      <c r="O751" s="15">
        <v>2051</v>
      </c>
      <c r="P751" s="16">
        <f t="shared" si="70"/>
        <v>145.87482219061167</v>
      </c>
      <c r="Q751" s="13">
        <f t="shared" si="71"/>
        <v>45.874822190611667</v>
      </c>
      <c r="R751" s="10"/>
    </row>
    <row r="752" spans="1:18" x14ac:dyDescent="0.25">
      <c r="A752" s="9" t="s">
        <v>2544</v>
      </c>
      <c r="B752" s="9">
        <v>19475426</v>
      </c>
      <c r="C752" s="9" t="s">
        <v>2051</v>
      </c>
      <c r="D752" s="9" t="s">
        <v>1040</v>
      </c>
      <c r="E752" s="9" t="s">
        <v>2052</v>
      </c>
      <c r="F752" s="14">
        <v>1249</v>
      </c>
      <c r="G752" s="14">
        <v>400</v>
      </c>
      <c r="H752" s="14">
        <v>849</v>
      </c>
      <c r="I752" s="15">
        <v>1138</v>
      </c>
      <c r="J752" s="16">
        <f t="shared" si="66"/>
        <v>91.112890312249789</v>
      </c>
      <c r="K752" s="12">
        <f t="shared" si="67"/>
        <v>-29.887109687750211</v>
      </c>
      <c r="L752" s="15">
        <v>1</v>
      </c>
      <c r="M752" s="16">
        <f t="shared" si="68"/>
        <v>8.0064051240992792E-2</v>
      </c>
      <c r="N752" s="13">
        <f t="shared" si="69"/>
        <v>-1.9199359487590073</v>
      </c>
      <c r="O752" s="15">
        <v>1822</v>
      </c>
      <c r="P752" s="16">
        <f t="shared" si="70"/>
        <v>145.87670136108889</v>
      </c>
      <c r="Q752" s="13">
        <f t="shared" si="71"/>
        <v>45.876701361088891</v>
      </c>
      <c r="R752" s="10"/>
    </row>
    <row r="753" spans="1:18" x14ac:dyDescent="0.25">
      <c r="A753" s="9" t="s">
        <v>2544</v>
      </c>
      <c r="B753" s="9">
        <v>19175427</v>
      </c>
      <c r="C753" s="9" t="s">
        <v>2053</v>
      </c>
      <c r="D753" s="9" t="s">
        <v>1373</v>
      </c>
      <c r="E753" s="9" t="s">
        <v>2054</v>
      </c>
      <c r="F753" s="14">
        <v>1829</v>
      </c>
      <c r="G753" s="14">
        <v>610</v>
      </c>
      <c r="H753" s="14">
        <v>1219</v>
      </c>
      <c r="I753" s="15">
        <v>1645</v>
      </c>
      <c r="J753" s="16">
        <f t="shared" si="66"/>
        <v>89.939857845817386</v>
      </c>
      <c r="K753" s="12">
        <f t="shared" si="67"/>
        <v>-31.060142154182614</v>
      </c>
      <c r="L753" s="15">
        <v>24</v>
      </c>
      <c r="M753" s="16">
        <f t="shared" si="68"/>
        <v>1.3121924548933843</v>
      </c>
      <c r="N753" s="13">
        <f t="shared" si="69"/>
        <v>-0.68780754510661568</v>
      </c>
      <c r="O753" s="15">
        <v>2670</v>
      </c>
      <c r="P753" s="16">
        <f t="shared" si="70"/>
        <v>145.981410606889</v>
      </c>
      <c r="Q753" s="13">
        <f t="shared" si="71"/>
        <v>45.981410606889</v>
      </c>
      <c r="R753" s="10"/>
    </row>
    <row r="754" spans="1:18" x14ac:dyDescent="0.25">
      <c r="A754" s="9" t="s">
        <v>2544</v>
      </c>
      <c r="B754" s="9">
        <v>801000026</v>
      </c>
      <c r="C754" s="9" t="s">
        <v>2055</v>
      </c>
      <c r="D754" s="9" t="s">
        <v>38</v>
      </c>
      <c r="E754" s="9" t="s">
        <v>2056</v>
      </c>
      <c r="F754" s="14">
        <v>1854</v>
      </c>
      <c r="G754" s="14">
        <v>686</v>
      </c>
      <c r="H754" s="14">
        <v>1168</v>
      </c>
      <c r="I754" s="15">
        <v>4809</v>
      </c>
      <c r="J754" s="16">
        <f t="shared" si="66"/>
        <v>259.38511326860845</v>
      </c>
      <c r="K754" s="12">
        <f t="shared" si="67"/>
        <v>138.38511326860845</v>
      </c>
      <c r="L754" s="15">
        <v>33</v>
      </c>
      <c r="M754" s="16">
        <f t="shared" si="68"/>
        <v>1.7799352750809061</v>
      </c>
      <c r="N754" s="13">
        <f t="shared" si="69"/>
        <v>-0.2200647249190939</v>
      </c>
      <c r="O754" s="15">
        <v>2707</v>
      </c>
      <c r="P754" s="16">
        <f t="shared" si="70"/>
        <v>146.00862998921252</v>
      </c>
      <c r="Q754" s="13">
        <f t="shared" si="71"/>
        <v>46.008629989212523</v>
      </c>
      <c r="R754" s="10"/>
    </row>
    <row r="755" spans="1:18" x14ac:dyDescent="0.25">
      <c r="A755" s="9" t="s">
        <v>2544</v>
      </c>
      <c r="B755" s="9">
        <v>10000236</v>
      </c>
      <c r="C755" s="9" t="s">
        <v>2057</v>
      </c>
      <c r="D755" s="9" t="s">
        <v>867</v>
      </c>
      <c r="E755" s="9" t="s">
        <v>1980</v>
      </c>
      <c r="F755" s="14">
        <v>1954</v>
      </c>
      <c r="G755" s="14">
        <v>487</v>
      </c>
      <c r="H755" s="14">
        <v>1467</v>
      </c>
      <c r="I755" s="15">
        <v>3928</v>
      </c>
      <c r="J755" s="16">
        <f t="shared" si="66"/>
        <v>201.02354145342883</v>
      </c>
      <c r="K755" s="12">
        <f t="shared" si="67"/>
        <v>80.023541453428834</v>
      </c>
      <c r="L755" s="15">
        <v>51</v>
      </c>
      <c r="M755" s="16">
        <f t="shared" si="68"/>
        <v>2.6100307062436028</v>
      </c>
      <c r="N755" s="13">
        <f t="shared" si="69"/>
        <v>0.61003070624360278</v>
      </c>
      <c r="O755" s="15">
        <v>2861</v>
      </c>
      <c r="P755" s="16">
        <f t="shared" si="70"/>
        <v>146.41760491299897</v>
      </c>
      <c r="Q755" s="13">
        <f t="shared" si="71"/>
        <v>46.417604912998968</v>
      </c>
      <c r="R755" s="10"/>
    </row>
    <row r="756" spans="1:18" x14ac:dyDescent="0.25">
      <c r="A756" s="9" t="s">
        <v>2544</v>
      </c>
      <c r="B756" s="9">
        <v>801000018</v>
      </c>
      <c r="C756" s="9" t="s">
        <v>2064</v>
      </c>
      <c r="D756" s="9" t="s">
        <v>476</v>
      </c>
      <c r="E756" s="9" t="s">
        <v>2065</v>
      </c>
      <c r="F756" s="14">
        <v>1283</v>
      </c>
      <c r="G756" s="14">
        <v>38</v>
      </c>
      <c r="H756" s="14">
        <v>1245</v>
      </c>
      <c r="I756" s="15">
        <v>1569</v>
      </c>
      <c r="J756" s="16">
        <f t="shared" si="66"/>
        <v>122.29150428682776</v>
      </c>
      <c r="K756" s="12">
        <f t="shared" si="67"/>
        <v>1.2915042868277595</v>
      </c>
      <c r="L756" s="15">
        <v>41</v>
      </c>
      <c r="M756" s="16">
        <f t="shared" si="68"/>
        <v>3.1956352299298518</v>
      </c>
      <c r="N756" s="13">
        <f t="shared" si="69"/>
        <v>1.1956352299298518</v>
      </c>
      <c r="O756" s="15">
        <v>1887</v>
      </c>
      <c r="P756" s="16">
        <f t="shared" si="70"/>
        <v>147.07716289945441</v>
      </c>
      <c r="Q756" s="13">
        <f t="shared" si="71"/>
        <v>47.077162899454407</v>
      </c>
      <c r="R756" s="10"/>
    </row>
    <row r="757" spans="1:18" x14ac:dyDescent="0.25">
      <c r="A757" s="9" t="s">
        <v>2544</v>
      </c>
      <c r="B757" s="9">
        <v>19475405</v>
      </c>
      <c r="C757" s="9" t="s">
        <v>2066</v>
      </c>
      <c r="D757" s="9" t="s">
        <v>985</v>
      </c>
      <c r="E757" s="9" t="s">
        <v>2067</v>
      </c>
      <c r="F757" s="14">
        <v>958</v>
      </c>
      <c r="G757" s="14">
        <v>0</v>
      </c>
      <c r="H757" s="14">
        <v>958</v>
      </c>
      <c r="I757" s="15">
        <v>192</v>
      </c>
      <c r="J757" s="16">
        <f t="shared" si="66"/>
        <v>20.041753653444676</v>
      </c>
      <c r="K757" s="12">
        <f t="shared" si="67"/>
        <v>-100.95824634655533</v>
      </c>
      <c r="L757" s="15">
        <v>1</v>
      </c>
      <c r="M757" s="16">
        <f t="shared" si="68"/>
        <v>0.10438413361169101</v>
      </c>
      <c r="N757" s="13">
        <f t="shared" si="69"/>
        <v>-1.8956158663883089</v>
      </c>
      <c r="O757" s="15">
        <v>1411</v>
      </c>
      <c r="P757" s="16">
        <f t="shared" si="70"/>
        <v>147.28601252609604</v>
      </c>
      <c r="Q757" s="13">
        <f t="shared" si="71"/>
        <v>47.286012526096044</v>
      </c>
      <c r="R757" s="10"/>
    </row>
    <row r="758" spans="1:18" x14ac:dyDescent="0.25">
      <c r="A758" s="9" t="s">
        <v>2544</v>
      </c>
      <c r="B758" s="9">
        <v>10064120</v>
      </c>
      <c r="C758" s="9" t="s">
        <v>47</v>
      </c>
      <c r="D758" s="9" t="s">
        <v>2068</v>
      </c>
      <c r="E758" s="9" t="s">
        <v>2069</v>
      </c>
      <c r="F758" s="14">
        <v>1106</v>
      </c>
      <c r="G758" s="14">
        <v>47</v>
      </c>
      <c r="H758" s="14">
        <v>1059</v>
      </c>
      <c r="I758" s="15">
        <v>1201</v>
      </c>
      <c r="J758" s="16">
        <f t="shared" si="66"/>
        <v>108.58951175406872</v>
      </c>
      <c r="K758" s="12">
        <f t="shared" si="67"/>
        <v>-12.410488245931276</v>
      </c>
      <c r="L758" s="15">
        <v>0</v>
      </c>
      <c r="M758" s="16">
        <f t="shared" si="68"/>
        <v>0</v>
      </c>
      <c r="N758" s="13">
        <f t="shared" si="69"/>
        <v>-2</v>
      </c>
      <c r="O758" s="15">
        <v>1629</v>
      </c>
      <c r="P758" s="16">
        <f t="shared" si="70"/>
        <v>147.28752260397832</v>
      </c>
      <c r="Q758" s="13">
        <f t="shared" si="71"/>
        <v>47.287522603978317</v>
      </c>
      <c r="R758" s="10"/>
    </row>
    <row r="759" spans="1:18" x14ac:dyDescent="0.25">
      <c r="A759" s="9" t="s">
        <v>2544</v>
      </c>
      <c r="B759" s="9">
        <v>800800034</v>
      </c>
      <c r="C759" s="9" t="s">
        <v>2072</v>
      </c>
      <c r="D759" s="9" t="s">
        <v>119</v>
      </c>
      <c r="E759" s="9" t="s">
        <v>2073</v>
      </c>
      <c r="F759" s="14">
        <v>2226</v>
      </c>
      <c r="G759" s="14">
        <v>793</v>
      </c>
      <c r="H759" s="14">
        <v>1433</v>
      </c>
      <c r="I759" s="15">
        <v>2791</v>
      </c>
      <c r="J759" s="16">
        <f t="shared" si="66"/>
        <v>125.38185085354895</v>
      </c>
      <c r="K759" s="12">
        <f t="shared" si="67"/>
        <v>4.3818508535489542</v>
      </c>
      <c r="L759" s="15">
        <v>21</v>
      </c>
      <c r="M759" s="16">
        <f t="shared" si="68"/>
        <v>0.94339622641509435</v>
      </c>
      <c r="N759" s="13">
        <f t="shared" si="69"/>
        <v>-1.0566037735849056</v>
      </c>
      <c r="O759" s="15">
        <v>3297</v>
      </c>
      <c r="P759" s="16">
        <f t="shared" si="70"/>
        <v>148.11320754716982</v>
      </c>
      <c r="Q759" s="13">
        <f t="shared" si="71"/>
        <v>48.113207547169822</v>
      </c>
      <c r="R759" s="10"/>
    </row>
    <row r="760" spans="1:18" x14ac:dyDescent="0.25">
      <c r="A760" s="9" t="s">
        <v>2544</v>
      </c>
      <c r="B760" s="9">
        <v>10000266</v>
      </c>
      <c r="C760" s="9" t="s">
        <v>2074</v>
      </c>
      <c r="D760" s="9" t="s">
        <v>364</v>
      </c>
      <c r="E760" s="9" t="s">
        <v>2075</v>
      </c>
      <c r="F760" s="14">
        <v>1895</v>
      </c>
      <c r="G760" s="14">
        <v>649</v>
      </c>
      <c r="H760" s="14">
        <v>1246</v>
      </c>
      <c r="I760" s="15">
        <v>2652</v>
      </c>
      <c r="J760" s="16">
        <f t="shared" si="66"/>
        <v>139.94722955145119</v>
      </c>
      <c r="K760" s="12">
        <f t="shared" si="67"/>
        <v>18.947229551451187</v>
      </c>
      <c r="L760" s="15">
        <v>22</v>
      </c>
      <c r="M760" s="16">
        <f t="shared" si="68"/>
        <v>1.1609498680738786</v>
      </c>
      <c r="N760" s="13">
        <f t="shared" si="69"/>
        <v>-0.83905013192612143</v>
      </c>
      <c r="O760" s="15">
        <v>2809</v>
      </c>
      <c r="P760" s="16">
        <f t="shared" si="70"/>
        <v>148.23218997361479</v>
      </c>
      <c r="Q760" s="13">
        <f t="shared" si="71"/>
        <v>48.232189973614794</v>
      </c>
      <c r="R760" s="10"/>
    </row>
    <row r="761" spans="1:18" x14ac:dyDescent="0.25">
      <c r="A761" s="11" t="s">
        <v>2544</v>
      </c>
      <c r="B761" s="11">
        <v>10001248</v>
      </c>
      <c r="C761" s="11" t="s">
        <v>2076</v>
      </c>
      <c r="D761" s="11" t="s">
        <v>87</v>
      </c>
      <c r="E761" s="11" t="s">
        <v>2077</v>
      </c>
      <c r="F761" s="22">
        <v>530</v>
      </c>
      <c r="G761" s="22">
        <v>530</v>
      </c>
      <c r="H761" s="22">
        <v>0</v>
      </c>
      <c r="I761" s="23">
        <v>1420</v>
      </c>
      <c r="J761" s="24">
        <f t="shared" si="66"/>
        <v>267.92452830188677</v>
      </c>
      <c r="K761" s="25">
        <f t="shared" si="67"/>
        <v>146.92452830188677</v>
      </c>
      <c r="L761" s="23">
        <v>19</v>
      </c>
      <c r="M761" s="24">
        <f t="shared" si="68"/>
        <v>3.5849056603773586</v>
      </c>
      <c r="N761" s="26">
        <f t="shared" si="69"/>
        <v>1.5849056603773586</v>
      </c>
      <c r="O761" s="23">
        <v>786</v>
      </c>
      <c r="P761" s="24">
        <f t="shared" si="70"/>
        <v>148.30188679245282</v>
      </c>
      <c r="Q761" s="26">
        <f t="shared" si="71"/>
        <v>48.301886792452819</v>
      </c>
      <c r="R761" s="27"/>
    </row>
    <row r="762" spans="1:18" x14ac:dyDescent="0.25">
      <c r="A762" s="9" t="s">
        <v>2544</v>
      </c>
      <c r="B762" s="9">
        <v>801000019</v>
      </c>
      <c r="C762" s="9" t="s">
        <v>2078</v>
      </c>
      <c r="D762" s="9" t="s">
        <v>661</v>
      </c>
      <c r="E762" s="9" t="s">
        <v>2079</v>
      </c>
      <c r="F762" s="14">
        <v>1729</v>
      </c>
      <c r="G762" s="14">
        <v>177</v>
      </c>
      <c r="H762" s="14">
        <v>1552</v>
      </c>
      <c r="I762" s="15">
        <v>1637</v>
      </c>
      <c r="J762" s="16">
        <f t="shared" si="66"/>
        <v>94.679005205321005</v>
      </c>
      <c r="K762" s="12">
        <f t="shared" si="67"/>
        <v>-26.320994794678995</v>
      </c>
      <c r="L762" s="15">
        <v>27</v>
      </c>
      <c r="M762" s="16">
        <f t="shared" si="68"/>
        <v>1.5615962984384038</v>
      </c>
      <c r="N762" s="13">
        <f t="shared" si="69"/>
        <v>-0.43840370156159625</v>
      </c>
      <c r="O762" s="15">
        <v>2571</v>
      </c>
      <c r="P762" s="16">
        <f t="shared" si="70"/>
        <v>148.69866975130134</v>
      </c>
      <c r="Q762" s="13">
        <f t="shared" si="71"/>
        <v>48.698669751301338</v>
      </c>
      <c r="R762" s="10"/>
    </row>
    <row r="763" spans="1:18" x14ac:dyDescent="0.25">
      <c r="A763" s="9" t="s">
        <v>2544</v>
      </c>
      <c r="B763" s="9">
        <v>10001925</v>
      </c>
      <c r="C763" s="9" t="s">
        <v>2080</v>
      </c>
      <c r="D763" s="9" t="s">
        <v>341</v>
      </c>
      <c r="E763" s="9" t="s">
        <v>1035</v>
      </c>
      <c r="F763" s="14">
        <v>1311</v>
      </c>
      <c r="G763" s="14">
        <v>245</v>
      </c>
      <c r="H763" s="14">
        <v>1066</v>
      </c>
      <c r="I763" s="15">
        <v>1420</v>
      </c>
      <c r="J763" s="16">
        <f t="shared" si="66"/>
        <v>108.31426392067125</v>
      </c>
      <c r="K763" s="12">
        <f t="shared" si="67"/>
        <v>-12.685736079328748</v>
      </c>
      <c r="L763" s="15">
        <v>5</v>
      </c>
      <c r="M763" s="16">
        <f t="shared" si="68"/>
        <v>0.38138825324180015</v>
      </c>
      <c r="N763" s="13">
        <f t="shared" si="69"/>
        <v>-1.6186117467581997</v>
      </c>
      <c r="O763" s="15">
        <v>1957</v>
      </c>
      <c r="P763" s="16">
        <f t="shared" si="70"/>
        <v>149.27536231884056</v>
      </c>
      <c r="Q763" s="13">
        <f t="shared" si="71"/>
        <v>49.275362318840564</v>
      </c>
      <c r="R763" s="10"/>
    </row>
    <row r="764" spans="1:18" x14ac:dyDescent="0.25">
      <c r="A764" s="9" t="s">
        <v>2544</v>
      </c>
      <c r="B764" s="9">
        <v>801600079</v>
      </c>
      <c r="C764" s="9" t="s">
        <v>2083</v>
      </c>
      <c r="D764" s="9" t="s">
        <v>79</v>
      </c>
      <c r="E764" s="9" t="s">
        <v>274</v>
      </c>
      <c r="F764" s="14">
        <v>1556</v>
      </c>
      <c r="G764" s="14">
        <v>256</v>
      </c>
      <c r="H764" s="14">
        <v>1300</v>
      </c>
      <c r="I764" s="15">
        <v>1614</v>
      </c>
      <c r="J764" s="16">
        <f t="shared" si="66"/>
        <v>103.72750642673523</v>
      </c>
      <c r="K764" s="12">
        <f t="shared" si="67"/>
        <v>-17.272493573264768</v>
      </c>
      <c r="L764" s="15">
        <v>41</v>
      </c>
      <c r="M764" s="16">
        <f t="shared" si="68"/>
        <v>2.6349614395886891</v>
      </c>
      <c r="N764" s="13">
        <f t="shared" si="69"/>
        <v>0.63496143958868911</v>
      </c>
      <c r="O764" s="15">
        <v>2326</v>
      </c>
      <c r="P764" s="16">
        <f t="shared" si="70"/>
        <v>149.48586118251927</v>
      </c>
      <c r="Q764" s="13">
        <f t="shared" si="71"/>
        <v>49.485861182519272</v>
      </c>
      <c r="R764" s="10"/>
    </row>
    <row r="765" spans="1:18" x14ac:dyDescent="0.25">
      <c r="A765" s="9" t="s">
        <v>2544</v>
      </c>
      <c r="B765" s="9">
        <v>804465402</v>
      </c>
      <c r="C765" s="9" t="s">
        <v>2084</v>
      </c>
      <c r="D765" s="9" t="s">
        <v>79</v>
      </c>
      <c r="E765" s="9" t="s">
        <v>2085</v>
      </c>
      <c r="F765" s="14">
        <v>1912</v>
      </c>
      <c r="G765" s="14">
        <v>199</v>
      </c>
      <c r="H765" s="14">
        <v>1713</v>
      </c>
      <c r="I765" s="15">
        <v>1438</v>
      </c>
      <c r="J765" s="16">
        <f t="shared" si="66"/>
        <v>75.209205020920507</v>
      </c>
      <c r="K765" s="12">
        <f t="shared" si="67"/>
        <v>-45.790794979079493</v>
      </c>
      <c r="L765" s="15">
        <v>3</v>
      </c>
      <c r="M765" s="16">
        <f t="shared" si="68"/>
        <v>0.15690376569037656</v>
      </c>
      <c r="N765" s="13">
        <f t="shared" si="69"/>
        <v>-1.8430962343096233</v>
      </c>
      <c r="O765" s="15">
        <v>2861</v>
      </c>
      <c r="P765" s="16">
        <f t="shared" si="70"/>
        <v>149.63389121338912</v>
      </c>
      <c r="Q765" s="13">
        <f t="shared" si="71"/>
        <v>49.63389121338912</v>
      </c>
      <c r="R765" s="10"/>
    </row>
    <row r="766" spans="1:18" x14ac:dyDescent="0.25">
      <c r="A766" s="9" t="s">
        <v>2544</v>
      </c>
      <c r="B766" s="9">
        <v>10001535</v>
      </c>
      <c r="C766" s="9" t="s">
        <v>539</v>
      </c>
      <c r="D766" s="9" t="s">
        <v>143</v>
      </c>
      <c r="E766" s="9" t="s">
        <v>257</v>
      </c>
      <c r="F766" s="14">
        <v>774</v>
      </c>
      <c r="G766" s="14">
        <v>114</v>
      </c>
      <c r="H766" s="14">
        <v>660</v>
      </c>
      <c r="I766" s="15">
        <v>1389</v>
      </c>
      <c r="J766" s="16">
        <f t="shared" si="66"/>
        <v>179.45736434108528</v>
      </c>
      <c r="K766" s="12">
        <f t="shared" si="67"/>
        <v>58.457364341085281</v>
      </c>
      <c r="L766" s="15">
        <v>39</v>
      </c>
      <c r="M766" s="16">
        <f t="shared" si="68"/>
        <v>5.0387596899224807</v>
      </c>
      <c r="N766" s="13">
        <f t="shared" si="69"/>
        <v>3.0387596899224807</v>
      </c>
      <c r="O766" s="15">
        <v>1159</v>
      </c>
      <c r="P766" s="16">
        <f t="shared" si="70"/>
        <v>149.74160206718346</v>
      </c>
      <c r="Q766" s="13">
        <f t="shared" si="71"/>
        <v>49.741602067183464</v>
      </c>
      <c r="R766" s="10"/>
    </row>
    <row r="767" spans="1:18" x14ac:dyDescent="0.25">
      <c r="A767" s="9" t="s">
        <v>2544</v>
      </c>
      <c r="B767" s="9">
        <v>10001784</v>
      </c>
      <c r="C767" s="9" t="s">
        <v>2086</v>
      </c>
      <c r="D767" s="9" t="s">
        <v>1940</v>
      </c>
      <c r="E767" s="9" t="s">
        <v>2087</v>
      </c>
      <c r="F767" s="14">
        <v>1271</v>
      </c>
      <c r="G767" s="14">
        <v>188</v>
      </c>
      <c r="H767" s="14">
        <v>1083</v>
      </c>
      <c r="I767" s="15">
        <v>1383</v>
      </c>
      <c r="J767" s="16">
        <f t="shared" si="66"/>
        <v>108.81195908733281</v>
      </c>
      <c r="K767" s="12">
        <f t="shared" si="67"/>
        <v>-12.188040912667191</v>
      </c>
      <c r="L767" s="15">
        <v>13</v>
      </c>
      <c r="M767" s="16">
        <f t="shared" si="68"/>
        <v>1.0228166797797011</v>
      </c>
      <c r="N767" s="13">
        <f t="shared" si="69"/>
        <v>-0.97718332022029886</v>
      </c>
      <c r="O767" s="15">
        <v>1906</v>
      </c>
      <c r="P767" s="16">
        <f t="shared" si="70"/>
        <v>149.96066089693153</v>
      </c>
      <c r="Q767" s="13">
        <f t="shared" si="71"/>
        <v>49.960660896931529</v>
      </c>
      <c r="R767" s="10"/>
    </row>
    <row r="768" spans="1:18" x14ac:dyDescent="0.25">
      <c r="A768" s="9" t="s">
        <v>2544</v>
      </c>
      <c r="B768" s="9">
        <v>10000165</v>
      </c>
      <c r="C768" s="9" t="s">
        <v>2092</v>
      </c>
      <c r="D768" s="9" t="s">
        <v>845</v>
      </c>
      <c r="E768" s="9" t="s">
        <v>2093</v>
      </c>
      <c r="F768" s="14">
        <v>1180</v>
      </c>
      <c r="G768" s="14">
        <v>11</v>
      </c>
      <c r="H768" s="14">
        <v>1169</v>
      </c>
      <c r="I768" s="15">
        <v>752</v>
      </c>
      <c r="J768" s="16">
        <f t="shared" si="66"/>
        <v>63.728813559322028</v>
      </c>
      <c r="K768" s="12">
        <f t="shared" si="67"/>
        <v>-57.271186440677972</v>
      </c>
      <c r="L768" s="15">
        <v>0</v>
      </c>
      <c r="M768" s="16">
        <f t="shared" si="68"/>
        <v>0</v>
      </c>
      <c r="N768" s="13">
        <f t="shared" si="69"/>
        <v>-2</v>
      </c>
      <c r="O768" s="15">
        <v>1774</v>
      </c>
      <c r="P768" s="16">
        <f t="shared" si="70"/>
        <v>150.33898305084745</v>
      </c>
      <c r="Q768" s="13">
        <f t="shared" si="71"/>
        <v>50.338983050847446</v>
      </c>
      <c r="R768" s="10"/>
    </row>
    <row r="769" spans="1:18" x14ac:dyDescent="0.25">
      <c r="A769" s="9" t="s">
        <v>2544</v>
      </c>
      <c r="B769" s="9">
        <v>19575431</v>
      </c>
      <c r="C769" s="9" t="s">
        <v>2094</v>
      </c>
      <c r="D769" s="9" t="s">
        <v>24</v>
      </c>
      <c r="E769" s="9" t="s">
        <v>2095</v>
      </c>
      <c r="F769" s="14">
        <v>1343</v>
      </c>
      <c r="G769" s="14">
        <v>273</v>
      </c>
      <c r="H769" s="14">
        <v>1070</v>
      </c>
      <c r="I769" s="15">
        <v>2021</v>
      </c>
      <c r="J769" s="16">
        <f t="shared" si="66"/>
        <v>150.48399106478035</v>
      </c>
      <c r="K769" s="12">
        <f t="shared" si="67"/>
        <v>29.483991064780355</v>
      </c>
      <c r="L769" s="15">
        <v>6</v>
      </c>
      <c r="M769" s="16">
        <f t="shared" si="68"/>
        <v>0.44676098287416233</v>
      </c>
      <c r="N769" s="13">
        <f t="shared" si="69"/>
        <v>-1.5532390171258377</v>
      </c>
      <c r="O769" s="15">
        <v>2020</v>
      </c>
      <c r="P769" s="16">
        <f t="shared" si="70"/>
        <v>150.40953090096798</v>
      </c>
      <c r="Q769" s="13">
        <f t="shared" si="71"/>
        <v>50.40953090096798</v>
      </c>
      <c r="R769" s="10"/>
    </row>
    <row r="770" spans="1:18" x14ac:dyDescent="0.25">
      <c r="A770" s="9" t="s">
        <v>2544</v>
      </c>
      <c r="B770" s="9">
        <v>10054109</v>
      </c>
      <c r="C770" s="9" t="s">
        <v>63</v>
      </c>
      <c r="D770" s="9" t="s">
        <v>781</v>
      </c>
      <c r="E770" s="9" t="s">
        <v>2100</v>
      </c>
      <c r="F770" s="14">
        <v>2045</v>
      </c>
      <c r="G770" s="14">
        <v>11</v>
      </c>
      <c r="H770" s="14">
        <v>2034</v>
      </c>
      <c r="I770" s="15">
        <v>2339</v>
      </c>
      <c r="J770" s="16">
        <f t="shared" si="66"/>
        <v>114.37652811735941</v>
      </c>
      <c r="K770" s="12">
        <f t="shared" si="67"/>
        <v>-6.6234718826405867</v>
      </c>
      <c r="L770" s="15">
        <v>9</v>
      </c>
      <c r="M770" s="16">
        <f t="shared" si="68"/>
        <v>0.44009779951100242</v>
      </c>
      <c r="N770" s="13">
        <f t="shared" si="69"/>
        <v>-1.5599022004889975</v>
      </c>
      <c r="O770" s="15">
        <v>3093</v>
      </c>
      <c r="P770" s="16">
        <f t="shared" si="70"/>
        <v>151.24694376528117</v>
      </c>
      <c r="Q770" s="13">
        <f t="shared" si="71"/>
        <v>51.246943765281173</v>
      </c>
      <c r="R770" s="10"/>
    </row>
    <row r="771" spans="1:18" x14ac:dyDescent="0.25">
      <c r="A771" s="9" t="s">
        <v>2544</v>
      </c>
      <c r="B771" s="9">
        <v>10077403</v>
      </c>
      <c r="C771" s="9" t="s">
        <v>2101</v>
      </c>
      <c r="D771" s="9" t="s">
        <v>717</v>
      </c>
      <c r="E771" s="9" t="s">
        <v>2102</v>
      </c>
      <c r="F771" s="14">
        <v>2012</v>
      </c>
      <c r="G771" s="14">
        <v>552</v>
      </c>
      <c r="H771" s="14">
        <v>1460</v>
      </c>
      <c r="I771" s="15">
        <v>2095</v>
      </c>
      <c r="J771" s="16">
        <f t="shared" si="66"/>
        <v>104.12524850894633</v>
      </c>
      <c r="K771" s="12">
        <f t="shared" si="67"/>
        <v>-16.874751491053672</v>
      </c>
      <c r="L771" s="15">
        <v>33</v>
      </c>
      <c r="M771" s="16">
        <f t="shared" si="68"/>
        <v>1.6401590457256463</v>
      </c>
      <c r="N771" s="13">
        <f t="shared" si="69"/>
        <v>-0.3598409542743537</v>
      </c>
      <c r="O771" s="15">
        <v>3049</v>
      </c>
      <c r="P771" s="16">
        <f t="shared" si="70"/>
        <v>151.54075546719682</v>
      </c>
      <c r="Q771" s="13">
        <f t="shared" si="71"/>
        <v>51.540755467196817</v>
      </c>
      <c r="R771" s="10"/>
    </row>
    <row r="772" spans="1:18" x14ac:dyDescent="0.25">
      <c r="A772" s="9" t="s">
        <v>2544</v>
      </c>
      <c r="B772" s="9">
        <v>19477442</v>
      </c>
      <c r="C772" s="9" t="s">
        <v>2105</v>
      </c>
      <c r="D772" s="9" t="s">
        <v>206</v>
      </c>
      <c r="E772" s="9" t="s">
        <v>2106</v>
      </c>
      <c r="F772" s="14">
        <v>671</v>
      </c>
      <c r="G772" s="14">
        <v>254</v>
      </c>
      <c r="H772" s="14">
        <v>417</v>
      </c>
      <c r="I772" s="15">
        <v>950</v>
      </c>
      <c r="J772" s="16">
        <f t="shared" si="66"/>
        <v>141.57973174366617</v>
      </c>
      <c r="K772" s="12">
        <f t="shared" si="67"/>
        <v>20.579731743666173</v>
      </c>
      <c r="L772" s="15">
        <v>23</v>
      </c>
      <c r="M772" s="16">
        <f t="shared" si="68"/>
        <v>3.427719821162444</v>
      </c>
      <c r="N772" s="13">
        <f t="shared" si="69"/>
        <v>1.427719821162444</v>
      </c>
      <c r="O772" s="15">
        <v>1018</v>
      </c>
      <c r="P772" s="16">
        <f t="shared" si="70"/>
        <v>151.71385991058122</v>
      </c>
      <c r="Q772" s="13">
        <f t="shared" si="71"/>
        <v>51.71385991058122</v>
      </c>
      <c r="R772" s="10"/>
    </row>
    <row r="773" spans="1:18" x14ac:dyDescent="0.25">
      <c r="A773" s="9" t="s">
        <v>2544</v>
      </c>
      <c r="B773" s="9">
        <v>19275404</v>
      </c>
      <c r="C773" s="9" t="s">
        <v>2107</v>
      </c>
      <c r="D773" s="9" t="s">
        <v>2108</v>
      </c>
      <c r="E773" s="9" t="s">
        <v>2109</v>
      </c>
      <c r="F773" s="14">
        <v>1101</v>
      </c>
      <c r="G773" s="14">
        <v>19</v>
      </c>
      <c r="H773" s="14">
        <v>1082</v>
      </c>
      <c r="I773" s="15">
        <v>950</v>
      </c>
      <c r="J773" s="16">
        <f t="shared" si="66"/>
        <v>86.28519527702089</v>
      </c>
      <c r="K773" s="12">
        <f t="shared" si="67"/>
        <v>-34.71480472297911</v>
      </c>
      <c r="L773" s="15">
        <v>150</v>
      </c>
      <c r="M773" s="16">
        <f t="shared" si="68"/>
        <v>13.623978201634879</v>
      </c>
      <c r="N773" s="13">
        <f t="shared" si="69"/>
        <v>11.623978201634879</v>
      </c>
      <c r="O773" s="15">
        <v>1671</v>
      </c>
      <c r="P773" s="16">
        <f t="shared" si="70"/>
        <v>151.77111716621255</v>
      </c>
      <c r="Q773" s="13">
        <f t="shared" si="71"/>
        <v>51.771117166212548</v>
      </c>
      <c r="R773" s="10"/>
    </row>
    <row r="774" spans="1:18" x14ac:dyDescent="0.25">
      <c r="A774" s="11" t="s">
        <v>2544</v>
      </c>
      <c r="B774" s="11">
        <v>801600057</v>
      </c>
      <c r="C774" s="11" t="s">
        <v>2112</v>
      </c>
      <c r="D774" s="11" t="s">
        <v>79</v>
      </c>
      <c r="E774" s="11" t="s">
        <v>2113</v>
      </c>
      <c r="F774" s="22">
        <v>1650</v>
      </c>
      <c r="G774" s="22">
        <v>1650</v>
      </c>
      <c r="H774" s="22">
        <v>0</v>
      </c>
      <c r="I774" s="23">
        <v>3191</v>
      </c>
      <c r="J774" s="24">
        <f t="shared" si="66"/>
        <v>193.39393939393938</v>
      </c>
      <c r="K774" s="25">
        <f t="shared" si="67"/>
        <v>72.393939393939377</v>
      </c>
      <c r="L774" s="23">
        <v>21</v>
      </c>
      <c r="M774" s="24">
        <f t="shared" si="68"/>
        <v>1.2727272727272727</v>
      </c>
      <c r="N774" s="26">
        <f t="shared" si="69"/>
        <v>-0.72727272727272729</v>
      </c>
      <c r="O774" s="23">
        <v>2520</v>
      </c>
      <c r="P774" s="24">
        <f t="shared" si="70"/>
        <v>152.72727272727275</v>
      </c>
      <c r="Q774" s="26">
        <f t="shared" si="71"/>
        <v>52.727272727272748</v>
      </c>
      <c r="R774" s="27"/>
    </row>
    <row r="775" spans="1:18" x14ac:dyDescent="0.25">
      <c r="A775" s="9" t="s">
        <v>2544</v>
      </c>
      <c r="B775" s="9">
        <v>10001506</v>
      </c>
      <c r="C775" s="9" t="s">
        <v>2114</v>
      </c>
      <c r="D775" s="9" t="s">
        <v>1040</v>
      </c>
      <c r="E775" s="9" t="s">
        <v>2115</v>
      </c>
      <c r="F775" s="14">
        <v>1828</v>
      </c>
      <c r="G775" s="14">
        <v>441</v>
      </c>
      <c r="H775" s="14">
        <v>1387</v>
      </c>
      <c r="I775" s="15">
        <v>3143</v>
      </c>
      <c r="J775" s="16">
        <f t="shared" si="66"/>
        <v>171.93654266958424</v>
      </c>
      <c r="K775" s="12">
        <f t="shared" si="67"/>
        <v>50.936542669584242</v>
      </c>
      <c r="L775" s="15">
        <v>28</v>
      </c>
      <c r="M775" s="16">
        <f t="shared" si="68"/>
        <v>1.5317286652078774</v>
      </c>
      <c r="N775" s="13">
        <f t="shared" si="69"/>
        <v>-0.46827133479212257</v>
      </c>
      <c r="O775" s="15">
        <v>2792</v>
      </c>
      <c r="P775" s="16">
        <f t="shared" si="70"/>
        <v>152.73522975929978</v>
      </c>
      <c r="Q775" s="13">
        <f t="shared" si="71"/>
        <v>52.735229759299784</v>
      </c>
      <c r="R775" s="10"/>
    </row>
    <row r="776" spans="1:18" x14ac:dyDescent="0.25">
      <c r="A776" s="9" t="s">
        <v>2544</v>
      </c>
      <c r="B776" s="9">
        <v>10001435</v>
      </c>
      <c r="C776" s="9" t="s">
        <v>2116</v>
      </c>
      <c r="D776" s="9" t="s">
        <v>122</v>
      </c>
      <c r="E776" s="9" t="s">
        <v>2117</v>
      </c>
      <c r="F776" s="14">
        <v>875</v>
      </c>
      <c r="G776" s="14">
        <v>27</v>
      </c>
      <c r="H776" s="14">
        <v>848</v>
      </c>
      <c r="I776" s="15">
        <v>591</v>
      </c>
      <c r="J776" s="16">
        <f t="shared" si="66"/>
        <v>67.542857142857144</v>
      </c>
      <c r="K776" s="12">
        <f t="shared" si="67"/>
        <v>-53.457142857142856</v>
      </c>
      <c r="L776" s="15">
        <v>11</v>
      </c>
      <c r="M776" s="16">
        <f t="shared" si="68"/>
        <v>1.2571428571428571</v>
      </c>
      <c r="N776" s="13">
        <f t="shared" si="69"/>
        <v>-0.74285714285714288</v>
      </c>
      <c r="O776" s="15">
        <v>1343</v>
      </c>
      <c r="P776" s="16">
        <f t="shared" si="70"/>
        <v>153.48571428571429</v>
      </c>
      <c r="Q776" s="13">
        <f t="shared" si="71"/>
        <v>53.485714285714295</v>
      </c>
      <c r="R776" s="10"/>
    </row>
    <row r="777" spans="1:18" x14ac:dyDescent="0.25">
      <c r="A777" s="9" t="s">
        <v>2544</v>
      </c>
      <c r="B777" s="9">
        <v>10067402</v>
      </c>
      <c r="C777" s="9" t="s">
        <v>2121</v>
      </c>
      <c r="D777" s="9" t="s">
        <v>1151</v>
      </c>
      <c r="E777" s="9" t="s">
        <v>2122</v>
      </c>
      <c r="F777" s="14">
        <v>2084</v>
      </c>
      <c r="G777" s="14">
        <v>578</v>
      </c>
      <c r="H777" s="14">
        <v>1506</v>
      </c>
      <c r="I777" s="15">
        <v>2093</v>
      </c>
      <c r="J777" s="16">
        <f t="shared" ref="J777:J840" si="72">I777/F777*100</f>
        <v>100.43186180422265</v>
      </c>
      <c r="K777" s="12">
        <f t="shared" ref="K777:K840" si="73">J777-121</f>
        <v>-20.568138195777351</v>
      </c>
      <c r="L777" s="15">
        <v>9</v>
      </c>
      <c r="M777" s="16">
        <f t="shared" ref="M777:M840" si="74">L777/F777*100</f>
        <v>0.43186180422264875</v>
      </c>
      <c r="N777" s="13">
        <f t="shared" ref="N777:N840" si="75">M777-2</f>
        <v>-1.5681381957773513</v>
      </c>
      <c r="O777" s="15">
        <v>3216</v>
      </c>
      <c r="P777" s="16">
        <f t="shared" ref="P777:P840" si="76">O777/F777*100</f>
        <v>154.31861804222649</v>
      </c>
      <c r="Q777" s="13">
        <f t="shared" ref="Q777:Q840" si="77">P777-100</f>
        <v>54.31861804222649</v>
      </c>
      <c r="R777" s="10"/>
    </row>
    <row r="778" spans="1:18" x14ac:dyDescent="0.25">
      <c r="A778" s="9" t="s">
        <v>2544</v>
      </c>
      <c r="B778" s="9">
        <v>10064120</v>
      </c>
      <c r="C778" s="9" t="s">
        <v>47</v>
      </c>
      <c r="D778" s="9" t="s">
        <v>717</v>
      </c>
      <c r="E778" s="9" t="s">
        <v>2123</v>
      </c>
      <c r="F778" s="14">
        <v>1500</v>
      </c>
      <c r="G778" s="14">
        <v>67</v>
      </c>
      <c r="H778" s="14">
        <v>1433</v>
      </c>
      <c r="I778" s="15">
        <v>2334</v>
      </c>
      <c r="J778" s="16">
        <f t="shared" si="72"/>
        <v>155.6</v>
      </c>
      <c r="K778" s="12">
        <f t="shared" si="73"/>
        <v>34.599999999999994</v>
      </c>
      <c r="L778" s="15">
        <v>2</v>
      </c>
      <c r="M778" s="16">
        <f t="shared" si="74"/>
        <v>0.13333333333333333</v>
      </c>
      <c r="N778" s="13">
        <f t="shared" si="75"/>
        <v>-1.8666666666666667</v>
      </c>
      <c r="O778" s="15">
        <v>2315</v>
      </c>
      <c r="P778" s="16">
        <f t="shared" si="76"/>
        <v>154.33333333333331</v>
      </c>
      <c r="Q778" s="13">
        <f t="shared" si="77"/>
        <v>54.333333333333314</v>
      </c>
      <c r="R778" s="10"/>
    </row>
    <row r="779" spans="1:18" x14ac:dyDescent="0.25">
      <c r="A779" s="9" t="s">
        <v>2544</v>
      </c>
      <c r="B779" s="9">
        <v>801200008</v>
      </c>
      <c r="C779" s="9" t="s">
        <v>2126</v>
      </c>
      <c r="D779" s="9" t="s">
        <v>435</v>
      </c>
      <c r="E779" s="9" t="s">
        <v>2127</v>
      </c>
      <c r="F779" s="14">
        <v>1269</v>
      </c>
      <c r="G779" s="14">
        <v>414</v>
      </c>
      <c r="H779" s="14">
        <v>855</v>
      </c>
      <c r="I779" s="15">
        <v>1032</v>
      </c>
      <c r="J779" s="16">
        <f t="shared" si="72"/>
        <v>81.32387706855792</v>
      </c>
      <c r="K779" s="12">
        <f t="shared" si="73"/>
        <v>-39.67612293144208</v>
      </c>
      <c r="L779" s="15">
        <v>5</v>
      </c>
      <c r="M779" s="16">
        <f t="shared" si="74"/>
        <v>0.39401103230890461</v>
      </c>
      <c r="N779" s="13">
        <f t="shared" si="75"/>
        <v>-1.6059889676910954</v>
      </c>
      <c r="O779" s="15">
        <v>1962</v>
      </c>
      <c r="P779" s="16">
        <f t="shared" si="76"/>
        <v>154.60992907801418</v>
      </c>
      <c r="Q779" s="13">
        <f t="shared" si="77"/>
        <v>54.609929078014176</v>
      </c>
      <c r="R779" s="10"/>
    </row>
    <row r="780" spans="1:18" x14ac:dyDescent="0.25">
      <c r="A780" s="9" t="s">
        <v>2544</v>
      </c>
      <c r="B780" s="9">
        <v>807600007</v>
      </c>
      <c r="C780" s="9" t="s">
        <v>2131</v>
      </c>
      <c r="D780" s="9" t="s">
        <v>396</v>
      </c>
      <c r="E780" s="9" t="s">
        <v>571</v>
      </c>
      <c r="F780" s="14">
        <v>1553</v>
      </c>
      <c r="G780" s="14">
        <v>343</v>
      </c>
      <c r="H780" s="14">
        <v>1210</v>
      </c>
      <c r="I780" s="15">
        <v>3414</v>
      </c>
      <c r="J780" s="16">
        <f t="shared" si="72"/>
        <v>219.83258209916289</v>
      </c>
      <c r="K780" s="12">
        <f t="shared" si="73"/>
        <v>98.832582099162892</v>
      </c>
      <c r="L780" s="15">
        <v>35</v>
      </c>
      <c r="M780" s="16">
        <f t="shared" si="74"/>
        <v>2.2537025112685125</v>
      </c>
      <c r="N780" s="13">
        <f t="shared" si="75"/>
        <v>0.25370251126851251</v>
      </c>
      <c r="O780" s="15">
        <v>2415</v>
      </c>
      <c r="P780" s="16">
        <f t="shared" si="76"/>
        <v>155.50547327752739</v>
      </c>
      <c r="Q780" s="13">
        <f t="shared" si="77"/>
        <v>55.505473277527386</v>
      </c>
      <c r="R780" s="10"/>
    </row>
    <row r="781" spans="1:18" x14ac:dyDescent="0.25">
      <c r="A781" s="9" t="s">
        <v>2544</v>
      </c>
      <c r="B781" s="9">
        <v>10001904</v>
      </c>
      <c r="C781" s="9" t="s">
        <v>2135</v>
      </c>
      <c r="D781" s="9" t="s">
        <v>895</v>
      </c>
      <c r="E781" s="9" t="s">
        <v>2136</v>
      </c>
      <c r="F781" s="14">
        <v>1704</v>
      </c>
      <c r="G781" s="14">
        <v>535</v>
      </c>
      <c r="H781" s="14">
        <v>1169</v>
      </c>
      <c r="I781" s="15">
        <v>3353</v>
      </c>
      <c r="J781" s="16">
        <f t="shared" si="72"/>
        <v>196.77230046948358</v>
      </c>
      <c r="K781" s="12">
        <f t="shared" si="73"/>
        <v>75.772300469483582</v>
      </c>
      <c r="L781" s="15">
        <v>49</v>
      </c>
      <c r="M781" s="16">
        <f t="shared" si="74"/>
        <v>2.875586854460094</v>
      </c>
      <c r="N781" s="13">
        <f t="shared" si="75"/>
        <v>0.87558685446009399</v>
      </c>
      <c r="O781" s="15">
        <v>2653</v>
      </c>
      <c r="P781" s="16">
        <f t="shared" si="76"/>
        <v>155.69248826291079</v>
      </c>
      <c r="Q781" s="13">
        <f t="shared" si="77"/>
        <v>55.692488262910786</v>
      </c>
      <c r="R781" s="10"/>
    </row>
    <row r="782" spans="1:18" x14ac:dyDescent="0.25">
      <c r="A782" s="9" t="s">
        <v>2544</v>
      </c>
      <c r="B782" s="9">
        <v>130075411</v>
      </c>
      <c r="C782" s="9" t="s">
        <v>2137</v>
      </c>
      <c r="D782" s="9" t="s">
        <v>2138</v>
      </c>
      <c r="E782" s="9" t="s">
        <v>2139</v>
      </c>
      <c r="F782" s="14">
        <v>1445</v>
      </c>
      <c r="G782" s="14">
        <v>1</v>
      </c>
      <c r="H782" s="14">
        <v>1444</v>
      </c>
      <c r="I782" s="15">
        <v>981</v>
      </c>
      <c r="J782" s="16">
        <f t="shared" si="72"/>
        <v>67.889273356401375</v>
      </c>
      <c r="K782" s="12">
        <f t="shared" si="73"/>
        <v>-53.110726643598625</v>
      </c>
      <c r="L782" s="15">
        <v>6</v>
      </c>
      <c r="M782" s="16">
        <f t="shared" si="74"/>
        <v>0.41522491349480972</v>
      </c>
      <c r="N782" s="13">
        <f t="shared" si="75"/>
        <v>-1.5847750865051902</v>
      </c>
      <c r="O782" s="15">
        <v>2253</v>
      </c>
      <c r="P782" s="16">
        <f t="shared" si="76"/>
        <v>155.91695501730104</v>
      </c>
      <c r="Q782" s="13">
        <f t="shared" si="77"/>
        <v>55.916955017301035</v>
      </c>
      <c r="R782" s="10"/>
    </row>
    <row r="783" spans="1:18" x14ac:dyDescent="0.25">
      <c r="A783" s="9" t="s">
        <v>2544</v>
      </c>
      <c r="B783" s="9">
        <v>130000099</v>
      </c>
      <c r="C783" s="9" t="s">
        <v>2140</v>
      </c>
      <c r="D783" s="9" t="s">
        <v>814</v>
      </c>
      <c r="E783" s="9" t="s">
        <v>2141</v>
      </c>
      <c r="F783" s="14">
        <v>1340</v>
      </c>
      <c r="G783" s="14">
        <v>157</v>
      </c>
      <c r="H783" s="14">
        <v>1183</v>
      </c>
      <c r="I783" s="15">
        <v>1047</v>
      </c>
      <c r="J783" s="16">
        <f t="shared" si="72"/>
        <v>78.134328358208961</v>
      </c>
      <c r="K783" s="12">
        <f t="shared" si="73"/>
        <v>-42.865671641791039</v>
      </c>
      <c r="L783" s="15">
        <v>2</v>
      </c>
      <c r="M783" s="16">
        <f t="shared" si="74"/>
        <v>0.1492537313432836</v>
      </c>
      <c r="N783" s="13">
        <f t="shared" si="75"/>
        <v>-1.8507462686567164</v>
      </c>
      <c r="O783" s="15">
        <v>2096</v>
      </c>
      <c r="P783" s="16">
        <f t="shared" si="76"/>
        <v>156.41791044776119</v>
      </c>
      <c r="Q783" s="13">
        <f t="shared" si="77"/>
        <v>56.417910447761187</v>
      </c>
      <c r="R783" s="10"/>
    </row>
    <row r="784" spans="1:18" x14ac:dyDescent="0.25">
      <c r="A784" s="9" t="s">
        <v>2544</v>
      </c>
      <c r="B784" s="9">
        <v>19177441</v>
      </c>
      <c r="C784" s="9" t="s">
        <v>2142</v>
      </c>
      <c r="D784" s="9" t="s">
        <v>476</v>
      </c>
      <c r="E784" s="9" t="s">
        <v>458</v>
      </c>
      <c r="F784" s="14">
        <v>1623</v>
      </c>
      <c r="G784" s="14">
        <v>60</v>
      </c>
      <c r="H784" s="14">
        <v>1563</v>
      </c>
      <c r="I784" s="15">
        <v>1800</v>
      </c>
      <c r="J784" s="16">
        <f t="shared" si="72"/>
        <v>110.90573012939002</v>
      </c>
      <c r="K784" s="12">
        <f t="shared" si="73"/>
        <v>-10.094269870609978</v>
      </c>
      <c r="L784" s="15">
        <v>21</v>
      </c>
      <c r="M784" s="16">
        <f t="shared" si="74"/>
        <v>1.2939001848428837</v>
      </c>
      <c r="N784" s="13">
        <f t="shared" si="75"/>
        <v>-0.70609981515711628</v>
      </c>
      <c r="O784" s="15">
        <v>2539</v>
      </c>
      <c r="P784" s="16">
        <f t="shared" si="76"/>
        <v>156.43869377695626</v>
      </c>
      <c r="Q784" s="13">
        <f t="shared" si="77"/>
        <v>56.438693776956256</v>
      </c>
      <c r="R784" s="10"/>
    </row>
    <row r="785" spans="1:18" x14ac:dyDescent="0.25">
      <c r="A785" s="9" t="s">
        <v>2544</v>
      </c>
      <c r="B785" s="9">
        <v>809635210</v>
      </c>
      <c r="C785" s="9" t="s">
        <v>60</v>
      </c>
      <c r="D785" s="9" t="s">
        <v>568</v>
      </c>
      <c r="E785" s="9" t="s">
        <v>2144</v>
      </c>
      <c r="F785" s="14">
        <v>1578</v>
      </c>
      <c r="G785" s="14">
        <v>95</v>
      </c>
      <c r="H785" s="14">
        <v>1483</v>
      </c>
      <c r="I785" s="15">
        <v>1403</v>
      </c>
      <c r="J785" s="16">
        <f t="shared" si="72"/>
        <v>88.910012674271229</v>
      </c>
      <c r="K785" s="12">
        <f t="shared" si="73"/>
        <v>-32.089987325728771</v>
      </c>
      <c r="L785" s="15">
        <v>67</v>
      </c>
      <c r="M785" s="16">
        <f t="shared" si="74"/>
        <v>4.245880861850444</v>
      </c>
      <c r="N785" s="13">
        <f t="shared" si="75"/>
        <v>2.245880861850444</v>
      </c>
      <c r="O785" s="15">
        <v>2470</v>
      </c>
      <c r="P785" s="16">
        <f t="shared" si="76"/>
        <v>156.52724968314322</v>
      </c>
      <c r="Q785" s="13">
        <f t="shared" si="77"/>
        <v>56.527249683143225</v>
      </c>
      <c r="R785" s="10"/>
    </row>
    <row r="786" spans="1:18" x14ac:dyDescent="0.25">
      <c r="A786" s="9" t="s">
        <v>2544</v>
      </c>
      <c r="B786" s="9">
        <v>10001158</v>
      </c>
      <c r="C786" s="9" t="s">
        <v>2145</v>
      </c>
      <c r="D786" s="9" t="s">
        <v>2146</v>
      </c>
      <c r="E786" s="9" t="s">
        <v>2147</v>
      </c>
      <c r="F786" s="14">
        <v>1605</v>
      </c>
      <c r="G786" s="14">
        <v>567</v>
      </c>
      <c r="H786" s="14">
        <v>1038</v>
      </c>
      <c r="I786" s="15">
        <v>1571</v>
      </c>
      <c r="J786" s="16">
        <f t="shared" si="72"/>
        <v>97.881619937694708</v>
      </c>
      <c r="K786" s="12">
        <f t="shared" si="73"/>
        <v>-23.118380062305292</v>
      </c>
      <c r="L786" s="15">
        <v>11</v>
      </c>
      <c r="M786" s="16">
        <f t="shared" si="74"/>
        <v>0.68535825545171336</v>
      </c>
      <c r="N786" s="13">
        <f t="shared" si="75"/>
        <v>-1.3146417445482865</v>
      </c>
      <c r="O786" s="15">
        <v>2516</v>
      </c>
      <c r="P786" s="16">
        <f t="shared" si="76"/>
        <v>156.7601246105919</v>
      </c>
      <c r="Q786" s="13">
        <f t="shared" si="77"/>
        <v>56.760124610591902</v>
      </c>
      <c r="R786" s="10"/>
    </row>
    <row r="787" spans="1:18" x14ac:dyDescent="0.25">
      <c r="A787" s="9" t="s">
        <v>2544</v>
      </c>
      <c r="B787" s="9">
        <v>19375425</v>
      </c>
      <c r="C787" s="9" t="s">
        <v>2148</v>
      </c>
      <c r="D787" s="9" t="s">
        <v>183</v>
      </c>
      <c r="E787" s="9" t="s">
        <v>2149</v>
      </c>
      <c r="F787" s="14">
        <v>1698</v>
      </c>
      <c r="G787" s="14">
        <v>616</v>
      </c>
      <c r="H787" s="14">
        <v>1082</v>
      </c>
      <c r="I787" s="15">
        <v>1773</v>
      </c>
      <c r="J787" s="16">
        <f t="shared" si="72"/>
        <v>104.41696113074205</v>
      </c>
      <c r="K787" s="12">
        <f t="shared" si="73"/>
        <v>-16.583038869257948</v>
      </c>
      <c r="L787" s="15">
        <v>11</v>
      </c>
      <c r="M787" s="16">
        <f t="shared" si="74"/>
        <v>0.64782096584216731</v>
      </c>
      <c r="N787" s="13">
        <f t="shared" si="75"/>
        <v>-1.3521790341578326</v>
      </c>
      <c r="O787" s="15">
        <v>2664</v>
      </c>
      <c r="P787" s="16">
        <f t="shared" si="76"/>
        <v>156.8904593639576</v>
      </c>
      <c r="Q787" s="13">
        <f t="shared" si="77"/>
        <v>56.890459363957604</v>
      </c>
      <c r="R787" s="10"/>
    </row>
    <row r="788" spans="1:18" x14ac:dyDescent="0.25">
      <c r="A788" s="9" t="s">
        <v>2544</v>
      </c>
      <c r="B788" s="9">
        <v>10075426</v>
      </c>
      <c r="C788" s="9" t="s">
        <v>2154</v>
      </c>
      <c r="D788" s="9" t="s">
        <v>382</v>
      </c>
      <c r="E788" s="9" t="s">
        <v>1330</v>
      </c>
      <c r="F788" s="14">
        <v>1717</v>
      </c>
      <c r="G788" s="14">
        <v>276</v>
      </c>
      <c r="H788" s="14">
        <v>1441</v>
      </c>
      <c r="I788" s="15">
        <v>1720</v>
      </c>
      <c r="J788" s="16">
        <f t="shared" si="72"/>
        <v>100.1747233546884</v>
      </c>
      <c r="K788" s="12">
        <f t="shared" si="73"/>
        <v>-20.825276645311604</v>
      </c>
      <c r="L788" s="15">
        <v>108</v>
      </c>
      <c r="M788" s="16">
        <f t="shared" si="74"/>
        <v>6.2900407687827604</v>
      </c>
      <c r="N788" s="13">
        <f t="shared" si="75"/>
        <v>4.2900407687827604</v>
      </c>
      <c r="O788" s="15">
        <v>2705</v>
      </c>
      <c r="P788" s="16">
        <f t="shared" si="76"/>
        <v>157.54222481071636</v>
      </c>
      <c r="Q788" s="13">
        <f t="shared" si="77"/>
        <v>57.542224810716363</v>
      </c>
      <c r="R788" s="10"/>
    </row>
    <row r="789" spans="1:18" x14ac:dyDescent="0.25">
      <c r="A789" s="9" t="s">
        <v>2544</v>
      </c>
      <c r="B789" s="9">
        <v>10001363</v>
      </c>
      <c r="C789" s="9" t="s">
        <v>2157</v>
      </c>
      <c r="D789" s="9" t="s">
        <v>367</v>
      </c>
      <c r="E789" s="9" t="s">
        <v>560</v>
      </c>
      <c r="F789" s="14">
        <v>1707</v>
      </c>
      <c r="G789" s="14">
        <v>330</v>
      </c>
      <c r="H789" s="14">
        <v>1377</v>
      </c>
      <c r="I789" s="15">
        <v>2415</v>
      </c>
      <c r="J789" s="16">
        <f t="shared" si="72"/>
        <v>141.47627416520208</v>
      </c>
      <c r="K789" s="12">
        <f t="shared" si="73"/>
        <v>20.476274165202085</v>
      </c>
      <c r="L789" s="15">
        <v>0</v>
      </c>
      <c r="M789" s="16">
        <f t="shared" si="74"/>
        <v>0</v>
      </c>
      <c r="N789" s="13">
        <f t="shared" si="75"/>
        <v>-2</v>
      </c>
      <c r="O789" s="15">
        <v>2703</v>
      </c>
      <c r="P789" s="16">
        <f t="shared" si="76"/>
        <v>158.34797891036908</v>
      </c>
      <c r="Q789" s="13">
        <f t="shared" si="77"/>
        <v>58.347978910369079</v>
      </c>
      <c r="R789" s="10"/>
    </row>
    <row r="790" spans="1:18" x14ac:dyDescent="0.25">
      <c r="A790" s="9" t="s">
        <v>2544</v>
      </c>
      <c r="B790" s="9">
        <v>10064103</v>
      </c>
      <c r="C790" s="9" t="s">
        <v>19</v>
      </c>
      <c r="D790" s="9" t="s">
        <v>2158</v>
      </c>
      <c r="E790" s="9" t="s">
        <v>2159</v>
      </c>
      <c r="F790" s="14">
        <v>1219</v>
      </c>
      <c r="G790" s="14">
        <v>381</v>
      </c>
      <c r="H790" s="14">
        <v>838</v>
      </c>
      <c r="I790" s="15">
        <v>1135</v>
      </c>
      <c r="J790" s="16">
        <f t="shared" si="72"/>
        <v>93.109105824446274</v>
      </c>
      <c r="K790" s="12">
        <f t="shared" si="73"/>
        <v>-27.890894175553726</v>
      </c>
      <c r="L790" s="15">
        <v>4</v>
      </c>
      <c r="M790" s="16">
        <f t="shared" si="74"/>
        <v>0.3281378178835111</v>
      </c>
      <c r="N790" s="13">
        <f t="shared" si="75"/>
        <v>-1.671862182116489</v>
      </c>
      <c r="O790" s="15">
        <v>1931</v>
      </c>
      <c r="P790" s="16">
        <f t="shared" si="76"/>
        <v>158.40853158326499</v>
      </c>
      <c r="Q790" s="13">
        <f t="shared" si="77"/>
        <v>58.408531583264988</v>
      </c>
      <c r="R790" s="10"/>
    </row>
    <row r="791" spans="1:18" x14ac:dyDescent="0.25">
      <c r="A791" s="9" t="s">
        <v>2544</v>
      </c>
      <c r="B791" s="9">
        <v>10000142</v>
      </c>
      <c r="C791" s="9" t="s">
        <v>2161</v>
      </c>
      <c r="D791" s="9" t="s">
        <v>116</v>
      </c>
      <c r="E791" s="9" t="s">
        <v>2162</v>
      </c>
      <c r="F791" s="14">
        <v>1538</v>
      </c>
      <c r="G791" s="14">
        <v>422</v>
      </c>
      <c r="H791" s="14">
        <v>1116</v>
      </c>
      <c r="I791" s="15">
        <v>2057</v>
      </c>
      <c r="J791" s="16">
        <f t="shared" si="72"/>
        <v>133.74512353706112</v>
      </c>
      <c r="K791" s="12">
        <f t="shared" si="73"/>
        <v>12.745123537061119</v>
      </c>
      <c r="L791" s="15">
        <v>19</v>
      </c>
      <c r="M791" s="16">
        <f t="shared" si="74"/>
        <v>1.2353706111833551</v>
      </c>
      <c r="N791" s="13">
        <f t="shared" si="75"/>
        <v>-0.76462938881664488</v>
      </c>
      <c r="O791" s="15">
        <v>2442</v>
      </c>
      <c r="P791" s="16">
        <f t="shared" si="76"/>
        <v>158.77763328998699</v>
      </c>
      <c r="Q791" s="13">
        <f t="shared" si="77"/>
        <v>58.777633289986994</v>
      </c>
      <c r="R791" s="10"/>
    </row>
    <row r="792" spans="1:18" x14ac:dyDescent="0.25">
      <c r="A792" s="9" t="s">
        <v>2544</v>
      </c>
      <c r="B792" s="9">
        <v>10000360</v>
      </c>
      <c r="C792" s="9" t="s">
        <v>2170</v>
      </c>
      <c r="D792" s="9" t="s">
        <v>159</v>
      </c>
      <c r="E792" s="9" t="s">
        <v>2171</v>
      </c>
      <c r="F792" s="14">
        <v>1461</v>
      </c>
      <c r="G792" s="14">
        <v>449</v>
      </c>
      <c r="H792" s="14">
        <v>1012</v>
      </c>
      <c r="I792" s="15">
        <v>1053</v>
      </c>
      <c r="J792" s="16">
        <f t="shared" si="72"/>
        <v>72.07392197125256</v>
      </c>
      <c r="K792" s="12">
        <f t="shared" si="73"/>
        <v>-48.92607802874744</v>
      </c>
      <c r="L792" s="15">
        <v>0</v>
      </c>
      <c r="M792" s="16">
        <f t="shared" si="74"/>
        <v>0</v>
      </c>
      <c r="N792" s="13">
        <f t="shared" si="75"/>
        <v>-2</v>
      </c>
      <c r="O792" s="15">
        <v>2333</v>
      </c>
      <c r="P792" s="16">
        <f t="shared" si="76"/>
        <v>159.68514715947981</v>
      </c>
      <c r="Q792" s="13">
        <f t="shared" si="77"/>
        <v>59.685147159479811</v>
      </c>
      <c r="R792" s="10"/>
    </row>
    <row r="793" spans="1:18" x14ac:dyDescent="0.25">
      <c r="A793" s="9" t="s">
        <v>2544</v>
      </c>
      <c r="B793" s="9">
        <v>10000442</v>
      </c>
      <c r="C793" s="9" t="s">
        <v>2172</v>
      </c>
      <c r="D793" s="9" t="s">
        <v>1445</v>
      </c>
      <c r="E793" s="9" t="s">
        <v>2173</v>
      </c>
      <c r="F793" s="14">
        <v>1427</v>
      </c>
      <c r="G793" s="14">
        <v>0</v>
      </c>
      <c r="H793" s="14">
        <v>1427</v>
      </c>
      <c r="I793" s="15">
        <v>779</v>
      </c>
      <c r="J793" s="16">
        <f t="shared" si="72"/>
        <v>54.590049053959355</v>
      </c>
      <c r="K793" s="12">
        <f t="shared" si="73"/>
        <v>-66.409950946040652</v>
      </c>
      <c r="L793" s="15">
        <v>10</v>
      </c>
      <c r="M793" s="16">
        <f t="shared" si="74"/>
        <v>0.70077084793272593</v>
      </c>
      <c r="N793" s="13">
        <f t="shared" si="75"/>
        <v>-1.2992291520672741</v>
      </c>
      <c r="O793" s="15">
        <v>2281</v>
      </c>
      <c r="P793" s="16">
        <f t="shared" si="76"/>
        <v>159.84583041345479</v>
      </c>
      <c r="Q793" s="13">
        <f t="shared" si="77"/>
        <v>59.845830413454792</v>
      </c>
      <c r="R793" s="10"/>
    </row>
    <row r="794" spans="1:18" x14ac:dyDescent="0.25">
      <c r="A794" s="28" t="s">
        <v>2544</v>
      </c>
      <c r="B794" s="28">
        <v>130024102</v>
      </c>
      <c r="C794" s="28" t="s">
        <v>1897</v>
      </c>
      <c r="D794" s="28" t="s">
        <v>472</v>
      </c>
      <c r="E794" s="28" t="s">
        <v>289</v>
      </c>
      <c r="F794" s="29">
        <v>950</v>
      </c>
      <c r="G794" s="29">
        <v>805</v>
      </c>
      <c r="H794" s="29">
        <v>145</v>
      </c>
      <c r="I794" s="30">
        <v>1873</v>
      </c>
      <c r="J794" s="31">
        <f t="shared" si="72"/>
        <v>197.15789473684211</v>
      </c>
      <c r="K794" s="32">
        <f t="shared" si="73"/>
        <v>76.15789473684211</v>
      </c>
      <c r="L794" s="30">
        <v>1</v>
      </c>
      <c r="M794" s="31">
        <f t="shared" si="74"/>
        <v>0.10526315789473684</v>
      </c>
      <c r="N794" s="33">
        <f t="shared" si="75"/>
        <v>-1.8947368421052633</v>
      </c>
      <c r="O794" s="30">
        <v>1520</v>
      </c>
      <c r="P794" s="31">
        <f t="shared" si="76"/>
        <v>160</v>
      </c>
      <c r="Q794" s="33">
        <f t="shared" si="77"/>
        <v>60</v>
      </c>
      <c r="R794" s="34"/>
    </row>
    <row r="795" spans="1:18" x14ac:dyDescent="0.25">
      <c r="A795" s="9" t="s">
        <v>2544</v>
      </c>
      <c r="B795" s="9">
        <v>19475424</v>
      </c>
      <c r="C795" s="9" t="s">
        <v>2177</v>
      </c>
      <c r="D795" s="9" t="s">
        <v>2178</v>
      </c>
      <c r="E795" s="9" t="s">
        <v>2179</v>
      </c>
      <c r="F795" s="14">
        <v>2072</v>
      </c>
      <c r="G795" s="14">
        <v>624</v>
      </c>
      <c r="H795" s="14">
        <v>1448</v>
      </c>
      <c r="I795" s="15">
        <v>3171</v>
      </c>
      <c r="J795" s="16">
        <f t="shared" si="72"/>
        <v>153.04054054054055</v>
      </c>
      <c r="K795" s="12">
        <f t="shared" si="73"/>
        <v>32.040540540540547</v>
      </c>
      <c r="L795" s="15">
        <v>26</v>
      </c>
      <c r="M795" s="16">
        <f t="shared" si="74"/>
        <v>1.2548262548262548</v>
      </c>
      <c r="N795" s="13">
        <f t="shared" si="75"/>
        <v>-0.74517374517374524</v>
      </c>
      <c r="O795" s="15">
        <v>3354</v>
      </c>
      <c r="P795" s="16">
        <f t="shared" si="76"/>
        <v>161.87258687258688</v>
      </c>
      <c r="Q795" s="13">
        <f t="shared" si="77"/>
        <v>61.872586872586879</v>
      </c>
      <c r="R795" s="10"/>
    </row>
    <row r="796" spans="1:18" x14ac:dyDescent="0.25">
      <c r="A796" s="28" t="s">
        <v>2544</v>
      </c>
      <c r="B796" s="28">
        <v>804400003</v>
      </c>
      <c r="C796" s="28" t="s">
        <v>2180</v>
      </c>
      <c r="D796" s="28" t="s">
        <v>435</v>
      </c>
      <c r="E796" s="28" t="s">
        <v>2181</v>
      </c>
      <c r="F796" s="29">
        <v>1497</v>
      </c>
      <c r="G796" s="29">
        <v>1032</v>
      </c>
      <c r="H796" s="29">
        <v>465</v>
      </c>
      <c r="I796" s="30">
        <v>1777</v>
      </c>
      <c r="J796" s="31">
        <f t="shared" si="72"/>
        <v>118.70407481629925</v>
      </c>
      <c r="K796" s="32">
        <f t="shared" si="73"/>
        <v>-2.2959251837007457</v>
      </c>
      <c r="L796" s="30">
        <v>47</v>
      </c>
      <c r="M796" s="31">
        <f t="shared" si="74"/>
        <v>3.1396125584502341</v>
      </c>
      <c r="N796" s="33">
        <f t="shared" si="75"/>
        <v>1.1396125584502341</v>
      </c>
      <c r="O796" s="30">
        <v>2425</v>
      </c>
      <c r="P796" s="31">
        <f t="shared" si="76"/>
        <v>161.99064796259185</v>
      </c>
      <c r="Q796" s="33">
        <f t="shared" si="77"/>
        <v>61.990647962591851</v>
      </c>
      <c r="R796" s="34"/>
    </row>
    <row r="797" spans="1:18" x14ac:dyDescent="0.25">
      <c r="A797" s="9" t="s">
        <v>2544</v>
      </c>
      <c r="B797" s="9">
        <v>10075427</v>
      </c>
      <c r="C797" s="9" t="s">
        <v>2186</v>
      </c>
      <c r="D797" s="9" t="s">
        <v>594</v>
      </c>
      <c r="E797" s="9" t="s">
        <v>2187</v>
      </c>
      <c r="F797" s="14">
        <v>1707</v>
      </c>
      <c r="G797" s="14">
        <v>340</v>
      </c>
      <c r="H797" s="14">
        <v>1367</v>
      </c>
      <c r="I797" s="15">
        <v>2375</v>
      </c>
      <c r="J797" s="16">
        <f t="shared" si="72"/>
        <v>139.13298183948447</v>
      </c>
      <c r="K797" s="12">
        <f t="shared" si="73"/>
        <v>18.132981839484472</v>
      </c>
      <c r="L797" s="15">
        <v>24</v>
      </c>
      <c r="M797" s="16">
        <f t="shared" si="74"/>
        <v>1.4059753954305798</v>
      </c>
      <c r="N797" s="13">
        <f t="shared" si="75"/>
        <v>-0.59402460456942019</v>
      </c>
      <c r="O797" s="15">
        <v>2776</v>
      </c>
      <c r="P797" s="16">
        <f t="shared" si="76"/>
        <v>162.62448740480374</v>
      </c>
      <c r="Q797" s="13">
        <f t="shared" si="77"/>
        <v>62.624487404803745</v>
      </c>
      <c r="R797" s="10"/>
    </row>
    <row r="798" spans="1:18" x14ac:dyDescent="0.25">
      <c r="A798" s="9" t="s">
        <v>2544</v>
      </c>
      <c r="B798" s="9">
        <v>10001197</v>
      </c>
      <c r="C798" s="9" t="s">
        <v>2198</v>
      </c>
      <c r="D798" s="9" t="s">
        <v>842</v>
      </c>
      <c r="E798" s="9" t="s">
        <v>2199</v>
      </c>
      <c r="F798" s="14">
        <v>1122</v>
      </c>
      <c r="G798" s="14">
        <v>86</v>
      </c>
      <c r="H798" s="14">
        <v>1036</v>
      </c>
      <c r="I798" s="15">
        <v>1253</v>
      </c>
      <c r="J798" s="16">
        <f t="shared" si="72"/>
        <v>111.67557932263814</v>
      </c>
      <c r="K798" s="12">
        <f t="shared" si="73"/>
        <v>-9.3244206773618572</v>
      </c>
      <c r="L798" s="15">
        <v>54</v>
      </c>
      <c r="M798" s="16">
        <f t="shared" si="74"/>
        <v>4.8128342245989302</v>
      </c>
      <c r="N798" s="13">
        <f t="shared" si="75"/>
        <v>2.8128342245989302</v>
      </c>
      <c r="O798" s="15">
        <v>1851</v>
      </c>
      <c r="P798" s="16">
        <f t="shared" si="76"/>
        <v>164.97326203208556</v>
      </c>
      <c r="Q798" s="13">
        <f t="shared" si="77"/>
        <v>64.973262032085557</v>
      </c>
      <c r="R798" s="10"/>
    </row>
    <row r="799" spans="1:18" x14ac:dyDescent="0.25">
      <c r="A799" s="9" t="s">
        <v>2544</v>
      </c>
      <c r="B799" s="9">
        <v>10001833</v>
      </c>
      <c r="C799" s="9" t="s">
        <v>2207</v>
      </c>
      <c r="D799" s="9" t="s">
        <v>2208</v>
      </c>
      <c r="E799" s="9" t="s">
        <v>2209</v>
      </c>
      <c r="F799" s="14">
        <v>1737</v>
      </c>
      <c r="G799" s="14">
        <v>640</v>
      </c>
      <c r="H799" s="14">
        <v>1097</v>
      </c>
      <c r="I799" s="15">
        <v>2801</v>
      </c>
      <c r="J799" s="16">
        <f t="shared" si="72"/>
        <v>161.25503742084052</v>
      </c>
      <c r="K799" s="12">
        <f t="shared" si="73"/>
        <v>40.255037420840523</v>
      </c>
      <c r="L799" s="15">
        <v>84</v>
      </c>
      <c r="M799" s="16">
        <f t="shared" si="74"/>
        <v>4.8359240069084635</v>
      </c>
      <c r="N799" s="13">
        <f t="shared" si="75"/>
        <v>2.8359240069084635</v>
      </c>
      <c r="O799" s="15">
        <v>2891</v>
      </c>
      <c r="P799" s="16">
        <f t="shared" si="76"/>
        <v>166.43638457109958</v>
      </c>
      <c r="Q799" s="13">
        <f t="shared" si="77"/>
        <v>66.43638457109958</v>
      </c>
      <c r="R799" s="10"/>
    </row>
    <row r="800" spans="1:18" x14ac:dyDescent="0.25">
      <c r="A800" s="9" t="s">
        <v>2544</v>
      </c>
      <c r="B800" s="9">
        <v>10054109</v>
      </c>
      <c r="C800" s="9" t="s">
        <v>63</v>
      </c>
      <c r="D800" s="9" t="s">
        <v>27</v>
      </c>
      <c r="E800" s="9" t="s">
        <v>2211</v>
      </c>
      <c r="F800" s="14">
        <v>1490</v>
      </c>
      <c r="G800" s="14">
        <v>178</v>
      </c>
      <c r="H800" s="14">
        <v>1312</v>
      </c>
      <c r="I800" s="15">
        <v>1620</v>
      </c>
      <c r="J800" s="16">
        <f t="shared" si="72"/>
        <v>108.7248322147651</v>
      </c>
      <c r="K800" s="12">
        <f t="shared" si="73"/>
        <v>-12.275167785234899</v>
      </c>
      <c r="L800" s="15">
        <v>7</v>
      </c>
      <c r="M800" s="16">
        <f t="shared" si="74"/>
        <v>0.46979865771812079</v>
      </c>
      <c r="N800" s="13">
        <f t="shared" si="75"/>
        <v>-1.5302013422818792</v>
      </c>
      <c r="O800" s="15">
        <v>2485</v>
      </c>
      <c r="P800" s="16">
        <f t="shared" si="76"/>
        <v>166.77852348993289</v>
      </c>
      <c r="Q800" s="13">
        <f t="shared" si="77"/>
        <v>66.778523489932894</v>
      </c>
      <c r="R800" s="10"/>
    </row>
    <row r="801" spans="1:18" x14ac:dyDescent="0.25">
      <c r="A801" s="9" t="s">
        <v>2544</v>
      </c>
      <c r="B801" s="9">
        <v>801200040</v>
      </c>
      <c r="C801" s="9" t="s">
        <v>2212</v>
      </c>
      <c r="D801" s="9" t="s">
        <v>476</v>
      </c>
      <c r="E801" s="9" t="s">
        <v>2213</v>
      </c>
      <c r="F801" s="14">
        <v>1217</v>
      </c>
      <c r="G801" s="14">
        <v>384</v>
      </c>
      <c r="H801" s="14">
        <v>833</v>
      </c>
      <c r="I801" s="15">
        <v>1378</v>
      </c>
      <c r="J801" s="16">
        <f t="shared" si="72"/>
        <v>113.2292522596549</v>
      </c>
      <c r="K801" s="12">
        <f t="shared" si="73"/>
        <v>-7.7707477403451009</v>
      </c>
      <c r="L801" s="15">
        <v>65</v>
      </c>
      <c r="M801" s="16">
        <f t="shared" si="74"/>
        <v>5.341002465078061</v>
      </c>
      <c r="N801" s="13">
        <f t="shared" si="75"/>
        <v>3.341002465078061</v>
      </c>
      <c r="O801" s="15">
        <v>2033</v>
      </c>
      <c r="P801" s="16">
        <f t="shared" si="76"/>
        <v>167.05012325390305</v>
      </c>
      <c r="Q801" s="13">
        <f t="shared" si="77"/>
        <v>67.050123253903053</v>
      </c>
      <c r="R801" s="10"/>
    </row>
    <row r="802" spans="1:18" x14ac:dyDescent="0.25">
      <c r="A802" s="9" t="s">
        <v>2544</v>
      </c>
      <c r="B802" s="9">
        <v>19375432</v>
      </c>
      <c r="C802" s="9" t="s">
        <v>2214</v>
      </c>
      <c r="D802" s="9" t="s">
        <v>69</v>
      </c>
      <c r="E802" s="9" t="s">
        <v>2215</v>
      </c>
      <c r="F802" s="14">
        <v>882</v>
      </c>
      <c r="G802" s="14">
        <v>0</v>
      </c>
      <c r="H802" s="14">
        <v>882</v>
      </c>
      <c r="I802" s="15">
        <v>1037</v>
      </c>
      <c r="J802" s="16">
        <f t="shared" si="72"/>
        <v>117.57369614512471</v>
      </c>
      <c r="K802" s="12">
        <f t="shared" si="73"/>
        <v>-3.426303854875286</v>
      </c>
      <c r="L802" s="15">
        <v>51</v>
      </c>
      <c r="M802" s="16">
        <f t="shared" si="74"/>
        <v>5.7823129251700678</v>
      </c>
      <c r="N802" s="13">
        <f t="shared" si="75"/>
        <v>3.7823129251700678</v>
      </c>
      <c r="O802" s="15">
        <v>1477</v>
      </c>
      <c r="P802" s="16">
        <f t="shared" si="76"/>
        <v>167.46031746031747</v>
      </c>
      <c r="Q802" s="13">
        <f t="shared" si="77"/>
        <v>67.460317460317469</v>
      </c>
      <c r="R802" s="10"/>
    </row>
    <row r="803" spans="1:18" x14ac:dyDescent="0.25">
      <c r="A803" s="9" t="s">
        <v>2544</v>
      </c>
      <c r="B803" s="9">
        <v>19475420</v>
      </c>
      <c r="C803" s="9" t="s">
        <v>2216</v>
      </c>
      <c r="D803" s="9" t="s">
        <v>2217</v>
      </c>
      <c r="E803" s="9" t="s">
        <v>2218</v>
      </c>
      <c r="F803" s="14">
        <v>1737</v>
      </c>
      <c r="G803" s="14">
        <v>588</v>
      </c>
      <c r="H803" s="14">
        <v>1149</v>
      </c>
      <c r="I803" s="15">
        <v>2312</v>
      </c>
      <c r="J803" s="16">
        <f t="shared" si="72"/>
        <v>133.10305123776627</v>
      </c>
      <c r="K803" s="12">
        <f t="shared" si="73"/>
        <v>12.103051237766266</v>
      </c>
      <c r="L803" s="15">
        <v>2</v>
      </c>
      <c r="M803" s="16">
        <f t="shared" si="74"/>
        <v>0.11514104778353484</v>
      </c>
      <c r="N803" s="13">
        <f t="shared" si="75"/>
        <v>-1.8848589522164652</v>
      </c>
      <c r="O803" s="15">
        <v>2911</v>
      </c>
      <c r="P803" s="16">
        <f t="shared" si="76"/>
        <v>167.58779504893496</v>
      </c>
      <c r="Q803" s="13">
        <f t="shared" si="77"/>
        <v>67.587795048934964</v>
      </c>
      <c r="R803" s="10"/>
    </row>
    <row r="804" spans="1:18" x14ac:dyDescent="0.25">
      <c r="A804" s="9" t="s">
        <v>2544</v>
      </c>
      <c r="B804" s="9">
        <v>10000459</v>
      </c>
      <c r="C804" s="9" t="s">
        <v>2219</v>
      </c>
      <c r="D804" s="9" t="s">
        <v>472</v>
      </c>
      <c r="E804" s="9" t="s">
        <v>2220</v>
      </c>
      <c r="F804" s="14">
        <v>1287</v>
      </c>
      <c r="G804" s="14">
        <v>320</v>
      </c>
      <c r="H804" s="14">
        <v>967</v>
      </c>
      <c r="I804" s="15">
        <v>3064</v>
      </c>
      <c r="J804" s="16">
        <f t="shared" si="72"/>
        <v>238.07303807303808</v>
      </c>
      <c r="K804" s="12">
        <f t="shared" si="73"/>
        <v>117.07303807303808</v>
      </c>
      <c r="L804" s="15">
        <v>6</v>
      </c>
      <c r="M804" s="16">
        <f t="shared" si="74"/>
        <v>0.46620046620046618</v>
      </c>
      <c r="N804" s="13">
        <f t="shared" si="75"/>
        <v>-1.5337995337995338</v>
      </c>
      <c r="O804" s="15">
        <v>2159</v>
      </c>
      <c r="P804" s="16">
        <f t="shared" si="76"/>
        <v>167.75446775446775</v>
      </c>
      <c r="Q804" s="13">
        <f t="shared" si="77"/>
        <v>67.754467754467754</v>
      </c>
      <c r="R804" s="10"/>
    </row>
    <row r="805" spans="1:18" x14ac:dyDescent="0.25">
      <c r="A805" s="9" t="s">
        <v>2544</v>
      </c>
      <c r="B805" s="9">
        <v>10001967</v>
      </c>
      <c r="C805" s="9" t="s">
        <v>2221</v>
      </c>
      <c r="D805" s="9" t="s">
        <v>341</v>
      </c>
      <c r="E805" s="9" t="s">
        <v>2222</v>
      </c>
      <c r="F805" s="14">
        <v>1134</v>
      </c>
      <c r="G805" s="14">
        <v>71</v>
      </c>
      <c r="H805" s="14">
        <v>1063</v>
      </c>
      <c r="I805" s="15">
        <v>771</v>
      </c>
      <c r="J805" s="16">
        <f t="shared" si="72"/>
        <v>67.989417989417987</v>
      </c>
      <c r="K805" s="12">
        <f t="shared" si="73"/>
        <v>-53.010582010582013</v>
      </c>
      <c r="L805" s="15">
        <v>1</v>
      </c>
      <c r="M805" s="16">
        <f t="shared" si="74"/>
        <v>8.8183421516754845E-2</v>
      </c>
      <c r="N805" s="13">
        <f t="shared" si="75"/>
        <v>-1.9118165784832453</v>
      </c>
      <c r="O805" s="15">
        <v>1906</v>
      </c>
      <c r="P805" s="16">
        <f t="shared" si="76"/>
        <v>168.07760141093476</v>
      </c>
      <c r="Q805" s="13">
        <f t="shared" si="77"/>
        <v>68.077601410934761</v>
      </c>
      <c r="R805" s="10"/>
    </row>
    <row r="806" spans="1:18" x14ac:dyDescent="0.25">
      <c r="A806" s="28" t="s">
        <v>2544</v>
      </c>
      <c r="B806" s="28">
        <v>801000007</v>
      </c>
      <c r="C806" s="28" t="s">
        <v>2223</v>
      </c>
      <c r="D806" s="28" t="s">
        <v>2224</v>
      </c>
      <c r="E806" s="28" t="s">
        <v>2225</v>
      </c>
      <c r="F806" s="29">
        <v>1679</v>
      </c>
      <c r="G806" s="29">
        <v>933</v>
      </c>
      <c r="H806" s="29">
        <v>746</v>
      </c>
      <c r="I806" s="30">
        <v>1855</v>
      </c>
      <c r="J806" s="31">
        <f t="shared" si="72"/>
        <v>110.48243001786777</v>
      </c>
      <c r="K806" s="32">
        <f t="shared" si="73"/>
        <v>-10.51756998213223</v>
      </c>
      <c r="L806" s="30">
        <v>3</v>
      </c>
      <c r="M806" s="31">
        <f t="shared" si="74"/>
        <v>0.17867778439547349</v>
      </c>
      <c r="N806" s="33">
        <f t="shared" si="75"/>
        <v>-1.8213222156045266</v>
      </c>
      <c r="O806" s="30">
        <v>2827</v>
      </c>
      <c r="P806" s="31">
        <f t="shared" si="76"/>
        <v>168.37403216200119</v>
      </c>
      <c r="Q806" s="33">
        <f t="shared" si="77"/>
        <v>68.374032162001185</v>
      </c>
      <c r="R806" s="34"/>
    </row>
    <row r="807" spans="1:18" x14ac:dyDescent="0.25">
      <c r="A807" s="9" t="s">
        <v>2544</v>
      </c>
      <c r="B807" s="9">
        <v>19675410</v>
      </c>
      <c r="C807" s="9" t="s">
        <v>2228</v>
      </c>
      <c r="D807" s="9" t="s">
        <v>87</v>
      </c>
      <c r="E807" s="9" t="s">
        <v>2229</v>
      </c>
      <c r="F807" s="14">
        <v>1822</v>
      </c>
      <c r="G807" s="14">
        <v>281</v>
      </c>
      <c r="H807" s="14">
        <v>1541</v>
      </c>
      <c r="I807" s="15">
        <v>1795</v>
      </c>
      <c r="J807" s="16">
        <f t="shared" si="72"/>
        <v>98.518111964873768</v>
      </c>
      <c r="K807" s="12">
        <f t="shared" si="73"/>
        <v>-22.481888035126232</v>
      </c>
      <c r="L807" s="15">
        <v>119</v>
      </c>
      <c r="M807" s="16">
        <f t="shared" si="74"/>
        <v>6.5312843029637762</v>
      </c>
      <c r="N807" s="13">
        <f t="shared" si="75"/>
        <v>4.5312843029637762</v>
      </c>
      <c r="O807" s="15">
        <v>3087</v>
      </c>
      <c r="P807" s="16">
        <f t="shared" si="76"/>
        <v>169.42919868276618</v>
      </c>
      <c r="Q807" s="13">
        <f t="shared" si="77"/>
        <v>69.429198682766184</v>
      </c>
      <c r="R807" s="10"/>
    </row>
    <row r="808" spans="1:18" x14ac:dyDescent="0.25">
      <c r="A808" s="9" t="s">
        <v>2544</v>
      </c>
      <c r="B808" s="9">
        <v>10000389</v>
      </c>
      <c r="C808" s="9" t="s">
        <v>2230</v>
      </c>
      <c r="D808" s="9" t="s">
        <v>1522</v>
      </c>
      <c r="E808" s="9" t="s">
        <v>2231</v>
      </c>
      <c r="F808" s="14">
        <v>1719</v>
      </c>
      <c r="G808" s="14">
        <v>624</v>
      </c>
      <c r="H808" s="14">
        <v>1095</v>
      </c>
      <c r="I808" s="15">
        <v>2822</v>
      </c>
      <c r="J808" s="16">
        <f t="shared" si="72"/>
        <v>164.16521233275162</v>
      </c>
      <c r="K808" s="12">
        <f t="shared" si="73"/>
        <v>43.165212332751622</v>
      </c>
      <c r="L808" s="15">
        <v>113</v>
      </c>
      <c r="M808" s="16">
        <f t="shared" si="74"/>
        <v>6.5735892961023845</v>
      </c>
      <c r="N808" s="13">
        <f t="shared" si="75"/>
        <v>4.5735892961023845</v>
      </c>
      <c r="O808" s="15">
        <v>2917</v>
      </c>
      <c r="P808" s="16">
        <f t="shared" si="76"/>
        <v>169.69168121000581</v>
      </c>
      <c r="Q808" s="13">
        <f t="shared" si="77"/>
        <v>69.691681210005811</v>
      </c>
      <c r="R808" s="10"/>
    </row>
    <row r="809" spans="1:18" x14ac:dyDescent="0.25">
      <c r="A809" s="9" t="s">
        <v>2544</v>
      </c>
      <c r="B809" s="9">
        <v>10000348</v>
      </c>
      <c r="C809" s="9" t="s">
        <v>2237</v>
      </c>
      <c r="D809" s="9" t="s">
        <v>2238</v>
      </c>
      <c r="E809" s="9" t="s">
        <v>2239</v>
      </c>
      <c r="F809" s="14">
        <v>1549</v>
      </c>
      <c r="G809" s="14">
        <v>33</v>
      </c>
      <c r="H809" s="14">
        <v>1516</v>
      </c>
      <c r="I809" s="15">
        <v>2247</v>
      </c>
      <c r="J809" s="16">
        <f t="shared" si="72"/>
        <v>145.06132989025178</v>
      </c>
      <c r="K809" s="12">
        <f t="shared" si="73"/>
        <v>24.061329890251784</v>
      </c>
      <c r="L809" s="15">
        <v>55</v>
      </c>
      <c r="M809" s="16">
        <f t="shared" si="74"/>
        <v>3.5506778566817303</v>
      </c>
      <c r="N809" s="13">
        <f t="shared" si="75"/>
        <v>1.5506778566817303</v>
      </c>
      <c r="O809" s="15">
        <v>2639</v>
      </c>
      <c r="P809" s="16">
        <f t="shared" si="76"/>
        <v>170.36797934151065</v>
      </c>
      <c r="Q809" s="13">
        <f t="shared" si="77"/>
        <v>70.367979341510647</v>
      </c>
      <c r="R809" s="10"/>
    </row>
    <row r="810" spans="1:18" x14ac:dyDescent="0.25">
      <c r="A810" s="9" t="s">
        <v>2544</v>
      </c>
      <c r="B810" s="9">
        <v>10000281</v>
      </c>
      <c r="C810" s="9" t="s">
        <v>2240</v>
      </c>
      <c r="D810" s="9" t="s">
        <v>200</v>
      </c>
      <c r="E810" s="9" t="s">
        <v>2241</v>
      </c>
      <c r="F810" s="14">
        <v>1689</v>
      </c>
      <c r="G810" s="14">
        <v>744</v>
      </c>
      <c r="H810" s="14">
        <v>945</v>
      </c>
      <c r="I810" s="15">
        <v>1802</v>
      </c>
      <c r="J810" s="16">
        <f t="shared" si="72"/>
        <v>106.69034931912374</v>
      </c>
      <c r="K810" s="12">
        <f t="shared" si="73"/>
        <v>-14.30965068087626</v>
      </c>
      <c r="L810" s="15">
        <v>13</v>
      </c>
      <c r="M810" s="16">
        <f t="shared" si="74"/>
        <v>0.76968620485494377</v>
      </c>
      <c r="N810" s="13">
        <f t="shared" si="75"/>
        <v>-1.2303137951450562</v>
      </c>
      <c r="O810" s="15">
        <v>2880</v>
      </c>
      <c r="P810" s="16">
        <f t="shared" si="76"/>
        <v>170.51509769094139</v>
      </c>
      <c r="Q810" s="13">
        <f t="shared" si="77"/>
        <v>70.515097690941388</v>
      </c>
      <c r="R810" s="10"/>
    </row>
    <row r="811" spans="1:18" x14ac:dyDescent="0.25">
      <c r="A811" s="9" t="s">
        <v>2544</v>
      </c>
      <c r="B811" s="9">
        <v>10065207</v>
      </c>
      <c r="C811" s="9" t="s">
        <v>2242</v>
      </c>
      <c r="D811" s="9" t="s">
        <v>1880</v>
      </c>
      <c r="E811" s="9" t="s">
        <v>2243</v>
      </c>
      <c r="F811" s="14">
        <v>1769</v>
      </c>
      <c r="G811" s="14">
        <v>839</v>
      </c>
      <c r="H811" s="14">
        <v>930</v>
      </c>
      <c r="I811" s="15">
        <v>2735</v>
      </c>
      <c r="J811" s="16">
        <f t="shared" si="72"/>
        <v>154.6071226681741</v>
      </c>
      <c r="K811" s="12">
        <f t="shared" si="73"/>
        <v>33.6071226681741</v>
      </c>
      <c r="L811" s="15">
        <v>22</v>
      </c>
      <c r="M811" s="16">
        <f t="shared" si="74"/>
        <v>1.2436404748445449</v>
      </c>
      <c r="N811" s="13">
        <f t="shared" si="75"/>
        <v>-0.75635952515545513</v>
      </c>
      <c r="O811" s="15">
        <v>3026</v>
      </c>
      <c r="P811" s="16">
        <f t="shared" si="76"/>
        <v>171.05709440361787</v>
      </c>
      <c r="Q811" s="13">
        <f t="shared" si="77"/>
        <v>71.057094403617867</v>
      </c>
      <c r="R811" s="10"/>
    </row>
    <row r="812" spans="1:18" x14ac:dyDescent="0.25">
      <c r="A812" s="9" t="s">
        <v>2544</v>
      </c>
      <c r="B812" s="9">
        <v>10077454</v>
      </c>
      <c r="C812" s="9" t="s">
        <v>2244</v>
      </c>
      <c r="D812" s="9" t="s">
        <v>1784</v>
      </c>
      <c r="E812" s="9" t="s">
        <v>2245</v>
      </c>
      <c r="F812" s="14">
        <v>1439</v>
      </c>
      <c r="G812" s="14">
        <v>611</v>
      </c>
      <c r="H812" s="14">
        <v>828</v>
      </c>
      <c r="I812" s="15">
        <v>1925</v>
      </c>
      <c r="J812" s="16">
        <f t="shared" si="72"/>
        <v>133.77345378735234</v>
      </c>
      <c r="K812" s="12">
        <f t="shared" si="73"/>
        <v>12.773453787352338</v>
      </c>
      <c r="L812" s="15">
        <v>10</v>
      </c>
      <c r="M812" s="16">
        <f t="shared" si="74"/>
        <v>0.69492703266157052</v>
      </c>
      <c r="N812" s="13">
        <f t="shared" si="75"/>
        <v>-1.3050729673384294</v>
      </c>
      <c r="O812" s="15">
        <v>2468</v>
      </c>
      <c r="P812" s="16">
        <f t="shared" si="76"/>
        <v>171.5079916608756</v>
      </c>
      <c r="Q812" s="13">
        <f t="shared" si="77"/>
        <v>71.507991660875604</v>
      </c>
      <c r="R812" s="10"/>
    </row>
    <row r="813" spans="1:18" x14ac:dyDescent="0.25">
      <c r="A813" s="9" t="s">
        <v>2544</v>
      </c>
      <c r="B813" s="9">
        <v>19375433</v>
      </c>
      <c r="C813" s="9" t="s">
        <v>2248</v>
      </c>
      <c r="D813" s="9" t="s">
        <v>655</v>
      </c>
      <c r="E813" s="9" t="s">
        <v>2249</v>
      </c>
      <c r="F813" s="14">
        <v>2117</v>
      </c>
      <c r="G813" s="14">
        <v>62</v>
      </c>
      <c r="H813" s="14">
        <v>2055</v>
      </c>
      <c r="I813" s="15">
        <v>1732</v>
      </c>
      <c r="J813" s="16">
        <f t="shared" si="72"/>
        <v>81.813887576759569</v>
      </c>
      <c r="K813" s="12">
        <f t="shared" si="73"/>
        <v>-39.186112423240431</v>
      </c>
      <c r="L813" s="15">
        <v>2</v>
      </c>
      <c r="M813" s="16">
        <f t="shared" si="74"/>
        <v>9.4473311289560699E-2</v>
      </c>
      <c r="N813" s="13">
        <f t="shared" si="75"/>
        <v>-1.9055266887104394</v>
      </c>
      <c r="O813" s="15">
        <v>3649</v>
      </c>
      <c r="P813" s="16">
        <f t="shared" si="76"/>
        <v>172.3665564478035</v>
      </c>
      <c r="Q813" s="13">
        <f t="shared" si="77"/>
        <v>72.366556447803504</v>
      </c>
      <c r="R813" s="10"/>
    </row>
    <row r="814" spans="1:18" x14ac:dyDescent="0.25">
      <c r="A814" s="9" t="s">
        <v>2544</v>
      </c>
      <c r="B814" s="9">
        <v>10054211</v>
      </c>
      <c r="C814" s="9" t="s">
        <v>109</v>
      </c>
      <c r="D814" s="9" t="s">
        <v>200</v>
      </c>
      <c r="E814" s="9" t="s">
        <v>1980</v>
      </c>
      <c r="F814" s="14">
        <v>1502</v>
      </c>
      <c r="G814" s="14">
        <v>546</v>
      </c>
      <c r="H814" s="14">
        <v>956</v>
      </c>
      <c r="I814" s="15">
        <v>1216</v>
      </c>
      <c r="J814" s="16">
        <f t="shared" si="72"/>
        <v>80.958721704394137</v>
      </c>
      <c r="K814" s="12">
        <f t="shared" si="73"/>
        <v>-40.041278295605863</v>
      </c>
      <c r="L814" s="15">
        <v>43</v>
      </c>
      <c r="M814" s="16">
        <f t="shared" si="74"/>
        <v>2.8628495339547269</v>
      </c>
      <c r="N814" s="13">
        <f t="shared" si="75"/>
        <v>0.86284953395472686</v>
      </c>
      <c r="O814" s="15">
        <v>2593</v>
      </c>
      <c r="P814" s="16">
        <f t="shared" si="76"/>
        <v>172.63648468708388</v>
      </c>
      <c r="Q814" s="13">
        <f t="shared" si="77"/>
        <v>72.636484687083879</v>
      </c>
      <c r="R814" s="10"/>
    </row>
    <row r="815" spans="1:18" x14ac:dyDescent="0.25">
      <c r="A815" s="9" t="s">
        <v>2544</v>
      </c>
      <c r="B815" s="9">
        <v>10000962</v>
      </c>
      <c r="C815" s="9" t="s">
        <v>2253</v>
      </c>
      <c r="D815" s="9" t="s">
        <v>905</v>
      </c>
      <c r="E815" s="9" t="s">
        <v>2254</v>
      </c>
      <c r="F815" s="14">
        <v>1687</v>
      </c>
      <c r="G815" s="14">
        <v>483</v>
      </c>
      <c r="H815" s="14">
        <v>1204</v>
      </c>
      <c r="I815" s="15">
        <v>1154</v>
      </c>
      <c r="J815" s="16">
        <f t="shared" si="72"/>
        <v>68.40545346769413</v>
      </c>
      <c r="K815" s="12">
        <f t="shared" si="73"/>
        <v>-52.59454653230587</v>
      </c>
      <c r="L815" s="15">
        <v>12</v>
      </c>
      <c r="M815" s="16">
        <f t="shared" si="74"/>
        <v>0.71132187314759932</v>
      </c>
      <c r="N815" s="13">
        <f t="shared" si="75"/>
        <v>-1.2886781268524006</v>
      </c>
      <c r="O815" s="15">
        <v>2914</v>
      </c>
      <c r="P815" s="16">
        <f t="shared" si="76"/>
        <v>172.73266152934204</v>
      </c>
      <c r="Q815" s="13">
        <f t="shared" si="77"/>
        <v>72.732661529342039</v>
      </c>
      <c r="R815" s="10"/>
    </row>
    <row r="816" spans="1:18" x14ac:dyDescent="0.25">
      <c r="A816" s="9" t="s">
        <v>2544</v>
      </c>
      <c r="B816" s="9">
        <v>801600088</v>
      </c>
      <c r="C816" s="9" t="s">
        <v>2257</v>
      </c>
      <c r="D816" s="9" t="s">
        <v>1940</v>
      </c>
      <c r="E816" s="9" t="s">
        <v>2258</v>
      </c>
      <c r="F816" s="14">
        <v>1592</v>
      </c>
      <c r="G816" s="14">
        <v>123</v>
      </c>
      <c r="H816" s="14">
        <v>1469</v>
      </c>
      <c r="I816" s="15">
        <v>1697</v>
      </c>
      <c r="J816" s="16">
        <f t="shared" si="72"/>
        <v>106.59547738693466</v>
      </c>
      <c r="K816" s="12">
        <f t="shared" si="73"/>
        <v>-14.404522613065339</v>
      </c>
      <c r="L816" s="15">
        <v>46</v>
      </c>
      <c r="M816" s="16">
        <f t="shared" si="74"/>
        <v>2.8894472361809047</v>
      </c>
      <c r="N816" s="13">
        <f t="shared" si="75"/>
        <v>0.88944723618090471</v>
      </c>
      <c r="O816" s="15">
        <v>2762</v>
      </c>
      <c r="P816" s="16">
        <f t="shared" si="76"/>
        <v>173.4924623115578</v>
      </c>
      <c r="Q816" s="13">
        <f t="shared" si="77"/>
        <v>73.492462311557802</v>
      </c>
      <c r="R816" s="10"/>
    </row>
    <row r="817" spans="1:18" x14ac:dyDescent="0.25">
      <c r="A817" s="9" t="s">
        <v>2544</v>
      </c>
      <c r="B817" s="9">
        <v>10065409</v>
      </c>
      <c r="C817" s="9" t="s">
        <v>2259</v>
      </c>
      <c r="D817" s="9" t="s">
        <v>87</v>
      </c>
      <c r="E817" s="9" t="s">
        <v>2260</v>
      </c>
      <c r="F817" s="14">
        <v>2652</v>
      </c>
      <c r="G817" s="14">
        <v>827</v>
      </c>
      <c r="H817" s="14">
        <v>1825</v>
      </c>
      <c r="I817" s="15">
        <v>2623</v>
      </c>
      <c r="J817" s="16">
        <f t="shared" si="72"/>
        <v>98.906485671191561</v>
      </c>
      <c r="K817" s="12">
        <f t="shared" si="73"/>
        <v>-22.093514328808439</v>
      </c>
      <c r="L817" s="15">
        <v>27</v>
      </c>
      <c r="M817" s="16">
        <f t="shared" si="74"/>
        <v>1.0180995475113122</v>
      </c>
      <c r="N817" s="13">
        <f t="shared" si="75"/>
        <v>-0.98190045248868785</v>
      </c>
      <c r="O817" s="15">
        <v>4611</v>
      </c>
      <c r="P817" s="16">
        <f t="shared" si="76"/>
        <v>173.86877828054298</v>
      </c>
      <c r="Q817" s="13">
        <f t="shared" si="77"/>
        <v>73.868778280542983</v>
      </c>
      <c r="R817" s="10"/>
    </row>
    <row r="818" spans="1:18" x14ac:dyDescent="0.25">
      <c r="A818" s="9" t="s">
        <v>2544</v>
      </c>
      <c r="B818" s="9">
        <v>10064120</v>
      </c>
      <c r="C818" s="9" t="s">
        <v>47</v>
      </c>
      <c r="D818" s="9" t="s">
        <v>1040</v>
      </c>
      <c r="E818" s="9" t="s">
        <v>2262</v>
      </c>
      <c r="F818" s="14">
        <v>1540</v>
      </c>
      <c r="G818" s="14">
        <v>57</v>
      </c>
      <c r="H818" s="14">
        <v>1483</v>
      </c>
      <c r="I818" s="15">
        <v>1573</v>
      </c>
      <c r="J818" s="16">
        <f t="shared" si="72"/>
        <v>102.14285714285714</v>
      </c>
      <c r="K818" s="12">
        <f t="shared" si="73"/>
        <v>-18.857142857142861</v>
      </c>
      <c r="L818" s="15">
        <v>131</v>
      </c>
      <c r="M818" s="16">
        <f t="shared" si="74"/>
        <v>8.5064935064935057</v>
      </c>
      <c r="N818" s="13">
        <f t="shared" si="75"/>
        <v>6.5064935064935057</v>
      </c>
      <c r="O818" s="15">
        <v>2682</v>
      </c>
      <c r="P818" s="16">
        <f t="shared" si="76"/>
        <v>174.15584415584416</v>
      </c>
      <c r="Q818" s="13">
        <f t="shared" si="77"/>
        <v>74.155844155844164</v>
      </c>
      <c r="R818" s="10"/>
    </row>
    <row r="819" spans="1:18" x14ac:dyDescent="0.25">
      <c r="A819" s="9" t="s">
        <v>2544</v>
      </c>
      <c r="B819" s="9">
        <v>19375448</v>
      </c>
      <c r="C819" s="9" t="s">
        <v>2263</v>
      </c>
      <c r="D819" s="9" t="s">
        <v>881</v>
      </c>
      <c r="E819" s="9" t="s">
        <v>2264</v>
      </c>
      <c r="F819" s="14">
        <v>1913</v>
      </c>
      <c r="G819" s="14">
        <v>13</v>
      </c>
      <c r="H819" s="14">
        <v>1900</v>
      </c>
      <c r="I819" s="15">
        <v>3385</v>
      </c>
      <c r="J819" s="16">
        <f t="shared" si="72"/>
        <v>176.94720334553057</v>
      </c>
      <c r="K819" s="12">
        <f t="shared" si="73"/>
        <v>55.947203345530568</v>
      </c>
      <c r="L819" s="15">
        <v>793</v>
      </c>
      <c r="M819" s="16">
        <f t="shared" si="74"/>
        <v>41.453214845791955</v>
      </c>
      <c r="N819" s="13">
        <f t="shared" si="75"/>
        <v>39.453214845791955</v>
      </c>
      <c r="O819" s="15">
        <v>3334</v>
      </c>
      <c r="P819" s="16">
        <f t="shared" si="76"/>
        <v>174.28123366440147</v>
      </c>
      <c r="Q819" s="13">
        <f t="shared" si="77"/>
        <v>74.281233664401469</v>
      </c>
      <c r="R819" s="10"/>
    </row>
    <row r="820" spans="1:18" x14ac:dyDescent="0.25">
      <c r="A820" s="9" t="s">
        <v>2544</v>
      </c>
      <c r="B820" s="9">
        <v>10001303</v>
      </c>
      <c r="C820" s="9" t="s">
        <v>2270</v>
      </c>
      <c r="D820" s="9" t="s">
        <v>206</v>
      </c>
      <c r="E820" s="9" t="s">
        <v>2271</v>
      </c>
      <c r="F820" s="14">
        <v>1574</v>
      </c>
      <c r="G820" s="14">
        <v>420</v>
      </c>
      <c r="H820" s="14">
        <v>1154</v>
      </c>
      <c r="I820" s="15">
        <v>1583</v>
      </c>
      <c r="J820" s="16">
        <f t="shared" si="72"/>
        <v>100.57179161372301</v>
      </c>
      <c r="K820" s="12">
        <f t="shared" si="73"/>
        <v>-20.428208386276992</v>
      </c>
      <c r="L820" s="15">
        <v>0</v>
      </c>
      <c r="M820" s="16">
        <f t="shared" si="74"/>
        <v>0</v>
      </c>
      <c r="N820" s="13">
        <f t="shared" si="75"/>
        <v>-2</v>
      </c>
      <c r="O820" s="15">
        <v>2753</v>
      </c>
      <c r="P820" s="16">
        <f t="shared" si="76"/>
        <v>174.90470139771284</v>
      </c>
      <c r="Q820" s="13">
        <f t="shared" si="77"/>
        <v>74.904701397712842</v>
      </c>
      <c r="R820" s="10"/>
    </row>
    <row r="821" spans="1:18" x14ac:dyDescent="0.25">
      <c r="A821" s="9" t="s">
        <v>2544</v>
      </c>
      <c r="B821" s="9">
        <v>804900005</v>
      </c>
      <c r="C821" s="9" t="s">
        <v>2044</v>
      </c>
      <c r="D821" s="9" t="s">
        <v>32</v>
      </c>
      <c r="E821" s="9" t="s">
        <v>2278</v>
      </c>
      <c r="F821" s="14">
        <v>1154</v>
      </c>
      <c r="G821" s="14">
        <v>302</v>
      </c>
      <c r="H821" s="14">
        <v>852</v>
      </c>
      <c r="I821" s="15">
        <v>1700</v>
      </c>
      <c r="J821" s="16">
        <f t="shared" si="72"/>
        <v>147.31369150779895</v>
      </c>
      <c r="K821" s="12">
        <f t="shared" si="73"/>
        <v>26.31369150779895</v>
      </c>
      <c r="L821" s="15">
        <v>72</v>
      </c>
      <c r="M821" s="16">
        <f t="shared" si="74"/>
        <v>6.239168110918544</v>
      </c>
      <c r="N821" s="13">
        <f t="shared" si="75"/>
        <v>4.239168110918544</v>
      </c>
      <c r="O821" s="15">
        <v>2034</v>
      </c>
      <c r="P821" s="16">
        <f t="shared" si="76"/>
        <v>176.25649913344887</v>
      </c>
      <c r="Q821" s="13">
        <f t="shared" si="77"/>
        <v>76.25649913344887</v>
      </c>
      <c r="R821" s="10"/>
    </row>
    <row r="822" spans="1:18" x14ac:dyDescent="0.25">
      <c r="A822" s="9" t="s">
        <v>2544</v>
      </c>
      <c r="B822" s="9">
        <v>10000045</v>
      </c>
      <c r="C822" s="9" t="s">
        <v>2279</v>
      </c>
      <c r="D822" s="9" t="s">
        <v>69</v>
      </c>
      <c r="E822" s="9" t="s">
        <v>2280</v>
      </c>
      <c r="F822" s="14">
        <v>1895</v>
      </c>
      <c r="G822" s="14">
        <v>499</v>
      </c>
      <c r="H822" s="14">
        <v>1396</v>
      </c>
      <c r="I822" s="15">
        <v>1800</v>
      </c>
      <c r="J822" s="16">
        <f t="shared" si="72"/>
        <v>94.986807387862797</v>
      </c>
      <c r="K822" s="12">
        <f t="shared" si="73"/>
        <v>-26.013192612137203</v>
      </c>
      <c r="L822" s="15">
        <v>23</v>
      </c>
      <c r="M822" s="16">
        <f t="shared" si="74"/>
        <v>1.2137203166226913</v>
      </c>
      <c r="N822" s="13">
        <f t="shared" si="75"/>
        <v>-0.78627968337730869</v>
      </c>
      <c r="O822" s="15">
        <v>3349</v>
      </c>
      <c r="P822" s="16">
        <f t="shared" si="76"/>
        <v>176.72823218997362</v>
      </c>
      <c r="Q822" s="13">
        <f t="shared" si="77"/>
        <v>76.728232189973625</v>
      </c>
      <c r="R822" s="10"/>
    </row>
    <row r="823" spans="1:18" x14ac:dyDescent="0.25">
      <c r="A823" s="9" t="s">
        <v>2544</v>
      </c>
      <c r="B823" s="9">
        <v>10075425</v>
      </c>
      <c r="C823" s="9" t="s">
        <v>2281</v>
      </c>
      <c r="D823" s="9" t="s">
        <v>842</v>
      </c>
      <c r="E823" s="9" t="s">
        <v>2282</v>
      </c>
      <c r="F823" s="14">
        <v>2035</v>
      </c>
      <c r="G823" s="14">
        <v>690</v>
      </c>
      <c r="H823" s="14">
        <v>1345</v>
      </c>
      <c r="I823" s="15">
        <v>2391</v>
      </c>
      <c r="J823" s="16">
        <f t="shared" si="72"/>
        <v>117.4938574938575</v>
      </c>
      <c r="K823" s="12">
        <f t="shared" si="73"/>
        <v>-3.5061425061424956</v>
      </c>
      <c r="L823" s="15">
        <v>46</v>
      </c>
      <c r="M823" s="16">
        <f t="shared" si="74"/>
        <v>2.2604422604422605</v>
      </c>
      <c r="N823" s="13">
        <f t="shared" si="75"/>
        <v>0.26044226044226049</v>
      </c>
      <c r="O823" s="15">
        <v>3615</v>
      </c>
      <c r="P823" s="16">
        <f t="shared" si="76"/>
        <v>177.64127764127764</v>
      </c>
      <c r="Q823" s="13">
        <f t="shared" si="77"/>
        <v>77.64127764127764</v>
      </c>
      <c r="R823" s="10"/>
    </row>
    <row r="824" spans="1:18" x14ac:dyDescent="0.25">
      <c r="A824" s="9" t="s">
        <v>2544</v>
      </c>
      <c r="B824" s="9">
        <v>130024102</v>
      </c>
      <c r="C824" s="9" t="s">
        <v>1897</v>
      </c>
      <c r="D824" s="9" t="s">
        <v>27</v>
      </c>
      <c r="E824" s="9" t="s">
        <v>575</v>
      </c>
      <c r="F824" s="14">
        <v>1427</v>
      </c>
      <c r="G824" s="14">
        <v>14</v>
      </c>
      <c r="H824" s="14">
        <v>1413</v>
      </c>
      <c r="I824" s="15">
        <v>1683</v>
      </c>
      <c r="J824" s="16">
        <f t="shared" si="72"/>
        <v>117.93973370707778</v>
      </c>
      <c r="K824" s="12">
        <f t="shared" si="73"/>
        <v>-3.060266292922222</v>
      </c>
      <c r="L824" s="15">
        <v>7</v>
      </c>
      <c r="M824" s="16">
        <f t="shared" si="74"/>
        <v>0.49053959355290822</v>
      </c>
      <c r="N824" s="13">
        <f t="shared" si="75"/>
        <v>-1.5094604064470918</v>
      </c>
      <c r="O824" s="15">
        <v>2539</v>
      </c>
      <c r="P824" s="16">
        <f t="shared" si="76"/>
        <v>177.92571829011914</v>
      </c>
      <c r="Q824" s="13">
        <f t="shared" si="77"/>
        <v>77.925718290119136</v>
      </c>
      <c r="R824" s="10"/>
    </row>
    <row r="825" spans="1:18" x14ac:dyDescent="0.25">
      <c r="A825" s="9" t="s">
        <v>2544</v>
      </c>
      <c r="B825" s="9">
        <v>10001427</v>
      </c>
      <c r="C825" s="9" t="s">
        <v>2287</v>
      </c>
      <c r="D825" s="9" t="s">
        <v>333</v>
      </c>
      <c r="E825" s="9" t="s">
        <v>2288</v>
      </c>
      <c r="F825" s="14">
        <v>1815</v>
      </c>
      <c r="G825" s="14">
        <v>307</v>
      </c>
      <c r="H825" s="14">
        <v>1508</v>
      </c>
      <c r="I825" s="15">
        <v>1832</v>
      </c>
      <c r="J825" s="16">
        <f t="shared" si="72"/>
        <v>100.93663911845729</v>
      </c>
      <c r="K825" s="12">
        <f t="shared" si="73"/>
        <v>-20.063360881542707</v>
      </c>
      <c r="L825" s="15">
        <v>32</v>
      </c>
      <c r="M825" s="16">
        <f t="shared" si="74"/>
        <v>1.7630853994490356</v>
      </c>
      <c r="N825" s="13">
        <f t="shared" si="75"/>
        <v>-0.23691460055096436</v>
      </c>
      <c r="O825" s="15">
        <v>3253</v>
      </c>
      <c r="P825" s="16">
        <f t="shared" si="76"/>
        <v>179.22865013774106</v>
      </c>
      <c r="Q825" s="13">
        <f t="shared" si="77"/>
        <v>79.228650137741056</v>
      </c>
      <c r="R825" s="10"/>
    </row>
    <row r="826" spans="1:18" x14ac:dyDescent="0.25">
      <c r="A826" s="9" t="s">
        <v>2544</v>
      </c>
      <c r="B826" s="9">
        <v>10001120</v>
      </c>
      <c r="C826" s="9" t="s">
        <v>2299</v>
      </c>
      <c r="D826" s="9" t="s">
        <v>2300</v>
      </c>
      <c r="E826" s="9" t="s">
        <v>2301</v>
      </c>
      <c r="F826" s="14">
        <v>2060</v>
      </c>
      <c r="G826" s="14">
        <v>561</v>
      </c>
      <c r="H826" s="14">
        <v>1499</v>
      </c>
      <c r="I826" s="15">
        <v>2374</v>
      </c>
      <c r="J826" s="16">
        <f t="shared" si="72"/>
        <v>115.24271844660194</v>
      </c>
      <c r="K826" s="12">
        <f t="shared" si="73"/>
        <v>-5.7572815533980588</v>
      </c>
      <c r="L826" s="15">
        <v>96</v>
      </c>
      <c r="M826" s="16">
        <f t="shared" si="74"/>
        <v>4.6601941747572813</v>
      </c>
      <c r="N826" s="13">
        <f t="shared" si="75"/>
        <v>2.6601941747572813</v>
      </c>
      <c r="O826" s="15">
        <v>3707</v>
      </c>
      <c r="P826" s="16">
        <f t="shared" si="76"/>
        <v>179.95145631067962</v>
      </c>
      <c r="Q826" s="13">
        <f t="shared" si="77"/>
        <v>79.951456310679617</v>
      </c>
      <c r="R826" s="10"/>
    </row>
    <row r="827" spans="1:18" x14ac:dyDescent="0.25">
      <c r="A827" s="9" t="s">
        <v>2544</v>
      </c>
      <c r="B827" s="9">
        <v>804465401</v>
      </c>
      <c r="C827" s="9" t="s">
        <v>2315</v>
      </c>
      <c r="D827" s="9" t="s">
        <v>69</v>
      </c>
      <c r="E827" s="9" t="s">
        <v>2316</v>
      </c>
      <c r="F827" s="14">
        <v>1334</v>
      </c>
      <c r="G827" s="14">
        <v>190</v>
      </c>
      <c r="H827" s="14">
        <v>1144</v>
      </c>
      <c r="I827" s="15">
        <v>1430</v>
      </c>
      <c r="J827" s="16">
        <f t="shared" si="72"/>
        <v>107.19640179910046</v>
      </c>
      <c r="K827" s="12">
        <f t="shared" si="73"/>
        <v>-13.803598200899543</v>
      </c>
      <c r="L827" s="15">
        <v>17</v>
      </c>
      <c r="M827" s="16">
        <f t="shared" si="74"/>
        <v>1.2743628185907045</v>
      </c>
      <c r="N827" s="13">
        <f t="shared" si="75"/>
        <v>-0.72563718140929545</v>
      </c>
      <c r="O827" s="15">
        <v>2440</v>
      </c>
      <c r="P827" s="16">
        <f t="shared" si="76"/>
        <v>182.90854572713644</v>
      </c>
      <c r="Q827" s="13">
        <f t="shared" si="77"/>
        <v>82.908545727136442</v>
      </c>
      <c r="R827" s="10"/>
    </row>
    <row r="828" spans="1:18" x14ac:dyDescent="0.25">
      <c r="A828" s="9" t="s">
        <v>2544</v>
      </c>
      <c r="B828" s="9">
        <v>19575409</v>
      </c>
      <c r="C828" s="9" t="s">
        <v>2317</v>
      </c>
      <c r="D828" s="9" t="s">
        <v>482</v>
      </c>
      <c r="E828" s="9" t="s">
        <v>184</v>
      </c>
      <c r="F828" s="14">
        <v>1647</v>
      </c>
      <c r="G828" s="14">
        <v>207</v>
      </c>
      <c r="H828" s="14">
        <v>1440</v>
      </c>
      <c r="I828" s="15">
        <v>1818</v>
      </c>
      <c r="J828" s="16">
        <f t="shared" si="72"/>
        <v>110.38251366120218</v>
      </c>
      <c r="K828" s="12">
        <f t="shared" si="73"/>
        <v>-10.617486338797818</v>
      </c>
      <c r="L828" s="15">
        <v>29</v>
      </c>
      <c r="M828" s="16">
        <f t="shared" si="74"/>
        <v>1.7607771706132362</v>
      </c>
      <c r="N828" s="13">
        <f t="shared" si="75"/>
        <v>-0.23922282938676376</v>
      </c>
      <c r="O828" s="15">
        <v>3015</v>
      </c>
      <c r="P828" s="16">
        <f t="shared" si="76"/>
        <v>183.06010928961749</v>
      </c>
      <c r="Q828" s="13">
        <f t="shared" si="77"/>
        <v>83.060109289617486</v>
      </c>
      <c r="R828" s="10"/>
    </row>
    <row r="829" spans="1:18" x14ac:dyDescent="0.25">
      <c r="A829" s="9" t="s">
        <v>2544</v>
      </c>
      <c r="B829" s="9">
        <v>801200006</v>
      </c>
      <c r="C829" s="9" t="s">
        <v>2318</v>
      </c>
      <c r="D829" s="9" t="s">
        <v>781</v>
      </c>
      <c r="E829" s="9" t="s">
        <v>956</v>
      </c>
      <c r="F829" s="14">
        <v>1245</v>
      </c>
      <c r="G829" s="14">
        <v>0</v>
      </c>
      <c r="H829" s="14">
        <v>1245</v>
      </c>
      <c r="I829" s="15">
        <v>2455</v>
      </c>
      <c r="J829" s="16">
        <f t="shared" si="72"/>
        <v>197.18875502008032</v>
      </c>
      <c r="K829" s="12">
        <f t="shared" si="73"/>
        <v>76.188755020080322</v>
      </c>
      <c r="L829" s="15">
        <v>3</v>
      </c>
      <c r="M829" s="16">
        <f t="shared" si="74"/>
        <v>0.24096385542168677</v>
      </c>
      <c r="N829" s="13">
        <f t="shared" si="75"/>
        <v>-1.7590361445783131</v>
      </c>
      <c r="O829" s="15">
        <v>2282</v>
      </c>
      <c r="P829" s="16">
        <f t="shared" si="76"/>
        <v>183.29317269076307</v>
      </c>
      <c r="Q829" s="13">
        <f t="shared" si="77"/>
        <v>83.293172690763072</v>
      </c>
      <c r="R829" s="10"/>
    </row>
    <row r="830" spans="1:18" x14ac:dyDescent="0.25">
      <c r="A830" s="9" t="s">
        <v>2544</v>
      </c>
      <c r="B830" s="9">
        <v>800800039</v>
      </c>
      <c r="C830" s="9" t="s">
        <v>2319</v>
      </c>
      <c r="D830" s="9" t="s">
        <v>336</v>
      </c>
      <c r="E830" s="9" t="s">
        <v>328</v>
      </c>
      <c r="F830" s="14">
        <v>1664</v>
      </c>
      <c r="G830" s="14">
        <v>631</v>
      </c>
      <c r="H830" s="14">
        <v>1033</v>
      </c>
      <c r="I830" s="15">
        <v>2212</v>
      </c>
      <c r="J830" s="16">
        <f t="shared" si="72"/>
        <v>132.93269230769232</v>
      </c>
      <c r="K830" s="12">
        <f t="shared" si="73"/>
        <v>11.932692307692321</v>
      </c>
      <c r="L830" s="15">
        <v>23</v>
      </c>
      <c r="M830" s="16">
        <f t="shared" si="74"/>
        <v>1.3822115384615383</v>
      </c>
      <c r="N830" s="13">
        <f t="shared" si="75"/>
        <v>-0.61778846153846168</v>
      </c>
      <c r="O830" s="15">
        <v>3050</v>
      </c>
      <c r="P830" s="16">
        <f t="shared" si="76"/>
        <v>183.29326923076923</v>
      </c>
      <c r="Q830" s="13">
        <f t="shared" si="77"/>
        <v>83.293269230769226</v>
      </c>
      <c r="R830" s="10"/>
    </row>
    <row r="831" spans="1:18" x14ac:dyDescent="0.25">
      <c r="A831" s="9" t="s">
        <v>2544</v>
      </c>
      <c r="B831" s="9">
        <v>10064103</v>
      </c>
      <c r="C831" s="9" t="s">
        <v>19</v>
      </c>
      <c r="D831" s="9" t="s">
        <v>48</v>
      </c>
      <c r="E831" s="9" t="s">
        <v>2323</v>
      </c>
      <c r="F831" s="14">
        <v>1375</v>
      </c>
      <c r="G831" s="14">
        <v>26</v>
      </c>
      <c r="H831" s="14">
        <v>1349</v>
      </c>
      <c r="I831" s="15">
        <v>2087</v>
      </c>
      <c r="J831" s="16">
        <f t="shared" si="72"/>
        <v>151.78181818181818</v>
      </c>
      <c r="K831" s="12">
        <f t="shared" si="73"/>
        <v>30.781818181818181</v>
      </c>
      <c r="L831" s="15">
        <v>30</v>
      </c>
      <c r="M831" s="16">
        <f t="shared" si="74"/>
        <v>2.1818181818181821</v>
      </c>
      <c r="N831" s="13">
        <f t="shared" si="75"/>
        <v>0.1818181818181821</v>
      </c>
      <c r="O831" s="15">
        <v>2535</v>
      </c>
      <c r="P831" s="16">
        <f t="shared" si="76"/>
        <v>184.36363636363637</v>
      </c>
      <c r="Q831" s="13">
        <f t="shared" si="77"/>
        <v>84.363636363636374</v>
      </c>
      <c r="R831" s="10"/>
    </row>
    <row r="832" spans="1:18" x14ac:dyDescent="0.25">
      <c r="A832" s="9" t="s">
        <v>2544</v>
      </c>
      <c r="B832" s="9">
        <v>10000969</v>
      </c>
      <c r="C832" s="9" t="s">
        <v>2326</v>
      </c>
      <c r="D832" s="9" t="s">
        <v>1102</v>
      </c>
      <c r="E832" s="9" t="s">
        <v>2327</v>
      </c>
      <c r="F832" s="14">
        <v>1897</v>
      </c>
      <c r="G832" s="14">
        <v>877</v>
      </c>
      <c r="H832" s="14">
        <v>1020</v>
      </c>
      <c r="I832" s="15">
        <v>2135</v>
      </c>
      <c r="J832" s="16">
        <f t="shared" si="72"/>
        <v>112.54612546125462</v>
      </c>
      <c r="K832" s="12">
        <f t="shared" si="73"/>
        <v>-8.4538745387453815</v>
      </c>
      <c r="L832" s="15">
        <v>1</v>
      </c>
      <c r="M832" s="16">
        <f t="shared" si="74"/>
        <v>5.2714812862414341E-2</v>
      </c>
      <c r="N832" s="13">
        <f t="shared" si="75"/>
        <v>-1.9472851871375856</v>
      </c>
      <c r="O832" s="15">
        <v>3500</v>
      </c>
      <c r="P832" s="16">
        <f t="shared" si="76"/>
        <v>184.50184501845018</v>
      </c>
      <c r="Q832" s="13">
        <f t="shared" si="77"/>
        <v>84.501845018450183</v>
      </c>
      <c r="R832" s="10"/>
    </row>
    <row r="833" spans="1:18" x14ac:dyDescent="0.25">
      <c r="A833" s="9" t="s">
        <v>2544</v>
      </c>
      <c r="B833" s="9">
        <v>801600074</v>
      </c>
      <c r="C833" s="9" t="s">
        <v>2328</v>
      </c>
      <c r="D833" s="9" t="s">
        <v>1482</v>
      </c>
      <c r="E833" s="9" t="s">
        <v>1217</v>
      </c>
      <c r="F833" s="14">
        <v>2438</v>
      </c>
      <c r="G833" s="14">
        <v>448</v>
      </c>
      <c r="H833" s="14">
        <v>1990</v>
      </c>
      <c r="I833" s="15">
        <v>1923</v>
      </c>
      <c r="J833" s="16">
        <f t="shared" si="72"/>
        <v>78.876127973748979</v>
      </c>
      <c r="K833" s="12">
        <f t="shared" si="73"/>
        <v>-42.123872026251021</v>
      </c>
      <c r="L833" s="15">
        <v>24</v>
      </c>
      <c r="M833" s="16">
        <f t="shared" si="74"/>
        <v>0.98441345365053323</v>
      </c>
      <c r="N833" s="13">
        <f t="shared" si="75"/>
        <v>-1.0155865463494669</v>
      </c>
      <c r="O833" s="15">
        <v>4525</v>
      </c>
      <c r="P833" s="16">
        <f t="shared" si="76"/>
        <v>185.60295324036096</v>
      </c>
      <c r="Q833" s="13">
        <f t="shared" si="77"/>
        <v>85.602953240360961</v>
      </c>
      <c r="R833" s="10"/>
    </row>
    <row r="834" spans="1:18" x14ac:dyDescent="0.25">
      <c r="A834" s="9" t="s">
        <v>2544</v>
      </c>
      <c r="B834" s="9">
        <v>10001931</v>
      </c>
      <c r="C834" s="9" t="s">
        <v>2331</v>
      </c>
      <c r="D834" s="9" t="s">
        <v>51</v>
      </c>
      <c r="E834" s="9" t="s">
        <v>80</v>
      </c>
      <c r="F834" s="14">
        <v>1525</v>
      </c>
      <c r="G834" s="14">
        <v>476</v>
      </c>
      <c r="H834" s="14">
        <v>1049</v>
      </c>
      <c r="I834" s="15">
        <v>2263</v>
      </c>
      <c r="J834" s="16">
        <f t="shared" si="72"/>
        <v>148.39344262295083</v>
      </c>
      <c r="K834" s="12">
        <f t="shared" si="73"/>
        <v>27.393442622950829</v>
      </c>
      <c r="L834" s="15">
        <v>39</v>
      </c>
      <c r="M834" s="16">
        <f t="shared" si="74"/>
        <v>2.5573770491803276</v>
      </c>
      <c r="N834" s="13">
        <f t="shared" si="75"/>
        <v>0.5573770491803276</v>
      </c>
      <c r="O834" s="15">
        <v>2835</v>
      </c>
      <c r="P834" s="16">
        <f t="shared" si="76"/>
        <v>185.90163934426229</v>
      </c>
      <c r="Q834" s="13">
        <f t="shared" si="77"/>
        <v>85.901639344262293</v>
      </c>
      <c r="R834" s="10"/>
    </row>
    <row r="835" spans="1:18" x14ac:dyDescent="0.25">
      <c r="A835" s="9" t="s">
        <v>2544</v>
      </c>
      <c r="B835" s="9">
        <v>800800012</v>
      </c>
      <c r="C835" s="9" t="s">
        <v>2336</v>
      </c>
      <c r="D835" s="9" t="s">
        <v>273</v>
      </c>
      <c r="E835" s="9" t="s">
        <v>2073</v>
      </c>
      <c r="F835" s="14">
        <v>1932</v>
      </c>
      <c r="G835" s="14">
        <v>726</v>
      </c>
      <c r="H835" s="14">
        <v>1206</v>
      </c>
      <c r="I835" s="15">
        <v>2553</v>
      </c>
      <c r="J835" s="16">
        <f t="shared" si="72"/>
        <v>132.14285714285714</v>
      </c>
      <c r="K835" s="12">
        <f t="shared" si="73"/>
        <v>11.142857142857139</v>
      </c>
      <c r="L835" s="15">
        <v>11</v>
      </c>
      <c r="M835" s="16">
        <f t="shared" si="74"/>
        <v>0.56935817805383016</v>
      </c>
      <c r="N835" s="13">
        <f t="shared" si="75"/>
        <v>-1.4306418219461698</v>
      </c>
      <c r="O835" s="15">
        <v>3616</v>
      </c>
      <c r="P835" s="16">
        <f t="shared" si="76"/>
        <v>187.16356107660454</v>
      </c>
      <c r="Q835" s="13">
        <f t="shared" si="77"/>
        <v>87.163561076604537</v>
      </c>
      <c r="R835" s="10"/>
    </row>
    <row r="836" spans="1:18" x14ac:dyDescent="0.25">
      <c r="A836" s="9" t="s">
        <v>2544</v>
      </c>
      <c r="B836" s="9">
        <v>801600012</v>
      </c>
      <c r="C836" s="9" t="s">
        <v>2339</v>
      </c>
      <c r="D836" s="9" t="s">
        <v>2340</v>
      </c>
      <c r="E836" s="9" t="s">
        <v>2341</v>
      </c>
      <c r="F836" s="14">
        <v>1434</v>
      </c>
      <c r="G836" s="14">
        <v>302</v>
      </c>
      <c r="H836" s="14">
        <v>1132</v>
      </c>
      <c r="I836" s="15">
        <v>1151</v>
      </c>
      <c r="J836" s="16">
        <f t="shared" si="72"/>
        <v>80.264993026499297</v>
      </c>
      <c r="K836" s="12">
        <f t="shared" si="73"/>
        <v>-40.735006973500703</v>
      </c>
      <c r="L836" s="15">
        <v>6</v>
      </c>
      <c r="M836" s="16">
        <f t="shared" si="74"/>
        <v>0.41841004184100417</v>
      </c>
      <c r="N836" s="13">
        <f t="shared" si="75"/>
        <v>-1.5815899581589958</v>
      </c>
      <c r="O836" s="15">
        <v>2733</v>
      </c>
      <c r="P836" s="16">
        <f t="shared" si="76"/>
        <v>190.58577405857739</v>
      </c>
      <c r="Q836" s="13">
        <f t="shared" si="77"/>
        <v>90.585774058577385</v>
      </c>
      <c r="R836" s="10"/>
    </row>
    <row r="837" spans="1:18" x14ac:dyDescent="0.25">
      <c r="A837" s="9" t="s">
        <v>2544</v>
      </c>
      <c r="B837" s="9">
        <v>10064120</v>
      </c>
      <c r="C837" s="9" t="s">
        <v>47</v>
      </c>
      <c r="D837" s="9" t="s">
        <v>200</v>
      </c>
      <c r="E837" s="9" t="s">
        <v>2344</v>
      </c>
      <c r="F837" s="14">
        <v>1521</v>
      </c>
      <c r="G837" s="14">
        <v>2</v>
      </c>
      <c r="H837" s="14">
        <v>1519</v>
      </c>
      <c r="I837" s="15">
        <v>1263</v>
      </c>
      <c r="J837" s="16">
        <f t="shared" si="72"/>
        <v>83.03747534516765</v>
      </c>
      <c r="K837" s="12">
        <f t="shared" si="73"/>
        <v>-37.96252465483235</v>
      </c>
      <c r="L837" s="15">
        <v>17</v>
      </c>
      <c r="M837" s="16">
        <f t="shared" si="74"/>
        <v>1.1176857330703485</v>
      </c>
      <c r="N837" s="13">
        <f t="shared" si="75"/>
        <v>-0.88231426692965154</v>
      </c>
      <c r="O837" s="15">
        <v>2909</v>
      </c>
      <c r="P837" s="16">
        <f t="shared" si="76"/>
        <v>191.25575279421435</v>
      </c>
      <c r="Q837" s="13">
        <f t="shared" si="77"/>
        <v>91.255752794214345</v>
      </c>
      <c r="R837" s="10"/>
    </row>
    <row r="838" spans="1:18" x14ac:dyDescent="0.25">
      <c r="A838" s="9" t="s">
        <v>2544</v>
      </c>
      <c r="B838" s="9">
        <v>801200048</v>
      </c>
      <c r="C838" s="9" t="s">
        <v>2352</v>
      </c>
      <c r="D838" s="9" t="s">
        <v>568</v>
      </c>
      <c r="E838" s="9" t="s">
        <v>2353</v>
      </c>
      <c r="F838" s="14">
        <v>1521</v>
      </c>
      <c r="G838" s="14">
        <v>267</v>
      </c>
      <c r="H838" s="14">
        <v>1254</v>
      </c>
      <c r="I838" s="15">
        <v>1379</v>
      </c>
      <c r="J838" s="16">
        <f t="shared" si="72"/>
        <v>90.664036817882973</v>
      </c>
      <c r="K838" s="12">
        <f t="shared" si="73"/>
        <v>-30.335963182117027</v>
      </c>
      <c r="L838" s="15">
        <v>7</v>
      </c>
      <c r="M838" s="16">
        <f t="shared" si="74"/>
        <v>0.46022353714661407</v>
      </c>
      <c r="N838" s="13">
        <f t="shared" si="75"/>
        <v>-1.5397764628533859</v>
      </c>
      <c r="O838" s="15">
        <v>2944</v>
      </c>
      <c r="P838" s="16">
        <f t="shared" si="76"/>
        <v>193.55687047994741</v>
      </c>
      <c r="Q838" s="13">
        <f t="shared" si="77"/>
        <v>93.556870479947406</v>
      </c>
      <c r="R838" s="10"/>
    </row>
    <row r="839" spans="1:18" x14ac:dyDescent="0.25">
      <c r="A839" s="9" t="s">
        <v>2544</v>
      </c>
      <c r="B839" s="9">
        <v>10000253</v>
      </c>
      <c r="C839" s="9" t="s">
        <v>2357</v>
      </c>
      <c r="D839" s="9" t="s">
        <v>655</v>
      </c>
      <c r="E839" s="9" t="s">
        <v>840</v>
      </c>
      <c r="F839" s="14">
        <v>1949</v>
      </c>
      <c r="G839" s="14">
        <v>940</v>
      </c>
      <c r="H839" s="14">
        <v>1009</v>
      </c>
      <c r="I839" s="15">
        <v>4569</v>
      </c>
      <c r="J839" s="16">
        <f t="shared" si="72"/>
        <v>234.42791174961516</v>
      </c>
      <c r="K839" s="12">
        <f t="shared" si="73"/>
        <v>113.42791174961516</v>
      </c>
      <c r="L839" s="15">
        <v>51</v>
      </c>
      <c r="M839" s="16">
        <f t="shared" si="74"/>
        <v>2.6167265264238071</v>
      </c>
      <c r="N839" s="13">
        <f t="shared" si="75"/>
        <v>0.6167265264238071</v>
      </c>
      <c r="O839" s="15">
        <v>3817</v>
      </c>
      <c r="P839" s="16">
        <f t="shared" si="76"/>
        <v>195.84402257567984</v>
      </c>
      <c r="Q839" s="13">
        <f t="shared" si="77"/>
        <v>95.844022575679844</v>
      </c>
      <c r="R839" s="10"/>
    </row>
    <row r="840" spans="1:18" x14ac:dyDescent="0.25">
      <c r="A840" s="9" t="s">
        <v>2544</v>
      </c>
      <c r="B840" s="9">
        <v>19375428</v>
      </c>
      <c r="C840" s="9" t="s">
        <v>2358</v>
      </c>
      <c r="D840" s="9" t="s">
        <v>1759</v>
      </c>
      <c r="E840" s="9" t="s">
        <v>2359</v>
      </c>
      <c r="F840" s="14">
        <v>1394</v>
      </c>
      <c r="G840" s="14">
        <v>209</v>
      </c>
      <c r="H840" s="14">
        <v>1185</v>
      </c>
      <c r="I840" s="15">
        <v>1460</v>
      </c>
      <c r="J840" s="16">
        <f t="shared" si="72"/>
        <v>104.73457675753228</v>
      </c>
      <c r="K840" s="12">
        <f t="shared" si="73"/>
        <v>-16.265423242467719</v>
      </c>
      <c r="L840" s="15">
        <v>38</v>
      </c>
      <c r="M840" s="16">
        <f t="shared" si="74"/>
        <v>2.7259684361549499</v>
      </c>
      <c r="N840" s="13">
        <f t="shared" si="75"/>
        <v>0.72596843615494988</v>
      </c>
      <c r="O840" s="15">
        <v>2744</v>
      </c>
      <c r="P840" s="16">
        <f t="shared" si="76"/>
        <v>196.84361549497848</v>
      </c>
      <c r="Q840" s="13">
        <f t="shared" si="77"/>
        <v>96.843615494978479</v>
      </c>
      <c r="R840" s="10"/>
    </row>
    <row r="841" spans="1:18" x14ac:dyDescent="0.25">
      <c r="A841" s="9" t="s">
        <v>2544</v>
      </c>
      <c r="B841" s="9">
        <v>10064111</v>
      </c>
      <c r="C841" s="9" t="s">
        <v>23</v>
      </c>
      <c r="D841" s="9" t="s">
        <v>1522</v>
      </c>
      <c r="E841" s="9" t="s">
        <v>2364</v>
      </c>
      <c r="F841" s="14">
        <v>1301</v>
      </c>
      <c r="G841" s="14">
        <v>52</v>
      </c>
      <c r="H841" s="14">
        <v>1249</v>
      </c>
      <c r="I841" s="15">
        <v>1778</v>
      </c>
      <c r="J841" s="16">
        <f t="shared" ref="J841:J904" si="78">I841/F841*100</f>
        <v>136.66410453497312</v>
      </c>
      <c r="K841" s="12">
        <f t="shared" ref="K841:K904" si="79">J841-121</f>
        <v>15.66410453497312</v>
      </c>
      <c r="L841" s="15">
        <v>3</v>
      </c>
      <c r="M841" s="16">
        <f t="shared" ref="M841:M904" si="80">L841/F841*100</f>
        <v>0.23059185242121444</v>
      </c>
      <c r="N841" s="13">
        <f t="shared" ref="N841:N904" si="81">M841-2</f>
        <v>-1.7694081475787855</v>
      </c>
      <c r="O841" s="15">
        <v>2592</v>
      </c>
      <c r="P841" s="16">
        <f t="shared" ref="P841:P904" si="82">O841/F841*100</f>
        <v>199.23136049192928</v>
      </c>
      <c r="Q841" s="13">
        <f t="shared" ref="Q841:Q904" si="83">P841-100</f>
        <v>99.23136049192928</v>
      </c>
      <c r="R841" s="10"/>
    </row>
    <row r="842" spans="1:18" x14ac:dyDescent="0.25">
      <c r="A842" s="9" t="s">
        <v>2544</v>
      </c>
      <c r="B842" s="9">
        <v>10000432</v>
      </c>
      <c r="C842" s="9" t="s">
        <v>2368</v>
      </c>
      <c r="D842" s="9" t="s">
        <v>845</v>
      </c>
      <c r="E842" s="9" t="s">
        <v>2369</v>
      </c>
      <c r="F842" s="14">
        <v>1174</v>
      </c>
      <c r="G842" s="14">
        <v>190</v>
      </c>
      <c r="H842" s="14">
        <v>984</v>
      </c>
      <c r="I842" s="15">
        <v>1258</v>
      </c>
      <c r="J842" s="16">
        <f t="shared" si="78"/>
        <v>107.1550255536627</v>
      </c>
      <c r="K842" s="12">
        <f t="shared" si="79"/>
        <v>-13.844974446337304</v>
      </c>
      <c r="L842" s="15">
        <v>24</v>
      </c>
      <c r="M842" s="16">
        <f t="shared" si="80"/>
        <v>2.0442930153321974</v>
      </c>
      <c r="N842" s="13">
        <f t="shared" si="81"/>
        <v>4.4293015332197427E-2</v>
      </c>
      <c r="O842" s="15">
        <v>2362</v>
      </c>
      <c r="P842" s="16">
        <f t="shared" si="82"/>
        <v>201.19250425894379</v>
      </c>
      <c r="Q842" s="13">
        <f t="shared" si="83"/>
        <v>101.19250425894379</v>
      </c>
      <c r="R842" s="10"/>
    </row>
    <row r="843" spans="1:18" x14ac:dyDescent="0.25">
      <c r="A843" s="9" t="s">
        <v>2544</v>
      </c>
      <c r="B843" s="9">
        <v>19275429</v>
      </c>
      <c r="C843" s="9" t="s">
        <v>2370</v>
      </c>
      <c r="D843" s="9" t="s">
        <v>1102</v>
      </c>
      <c r="E843" s="9" t="s">
        <v>2371</v>
      </c>
      <c r="F843" s="14">
        <v>1765</v>
      </c>
      <c r="G843" s="14">
        <v>249</v>
      </c>
      <c r="H843" s="14">
        <v>1516</v>
      </c>
      <c r="I843" s="15">
        <v>1905</v>
      </c>
      <c r="J843" s="16">
        <f t="shared" si="78"/>
        <v>107.93201133144477</v>
      </c>
      <c r="K843" s="12">
        <f t="shared" si="79"/>
        <v>-13.06798866855523</v>
      </c>
      <c r="L843" s="15">
        <v>27</v>
      </c>
      <c r="M843" s="16">
        <f t="shared" si="80"/>
        <v>1.529745042492918</v>
      </c>
      <c r="N843" s="13">
        <f t="shared" si="81"/>
        <v>-0.47025495750708202</v>
      </c>
      <c r="O843" s="15">
        <v>3554</v>
      </c>
      <c r="P843" s="16">
        <f t="shared" si="82"/>
        <v>201.35977337110484</v>
      </c>
      <c r="Q843" s="13">
        <f t="shared" si="83"/>
        <v>101.35977337110484</v>
      </c>
      <c r="R843" s="10"/>
    </row>
    <row r="844" spans="1:18" x14ac:dyDescent="0.25">
      <c r="A844" s="9" t="s">
        <v>2544</v>
      </c>
      <c r="B844" s="9">
        <v>10064120</v>
      </c>
      <c r="C844" s="9" t="s">
        <v>47</v>
      </c>
      <c r="D844" s="9" t="s">
        <v>2372</v>
      </c>
      <c r="E844" s="9" t="s">
        <v>383</v>
      </c>
      <c r="F844" s="14">
        <v>1503</v>
      </c>
      <c r="G844" s="14">
        <v>230</v>
      </c>
      <c r="H844" s="14">
        <v>1273</v>
      </c>
      <c r="I844" s="15">
        <v>2675</v>
      </c>
      <c r="J844" s="16">
        <f t="shared" si="78"/>
        <v>177.97737857618097</v>
      </c>
      <c r="K844" s="12">
        <f t="shared" si="79"/>
        <v>56.977378576180968</v>
      </c>
      <c r="L844" s="15">
        <v>15</v>
      </c>
      <c r="M844" s="16">
        <f t="shared" si="80"/>
        <v>0.99800399201596801</v>
      </c>
      <c r="N844" s="13">
        <f t="shared" si="81"/>
        <v>-1.001996007984032</v>
      </c>
      <c r="O844" s="15">
        <v>3034</v>
      </c>
      <c r="P844" s="16">
        <f t="shared" si="82"/>
        <v>201.86294078509647</v>
      </c>
      <c r="Q844" s="13">
        <f t="shared" si="83"/>
        <v>101.86294078509647</v>
      </c>
      <c r="R844" s="10"/>
    </row>
    <row r="845" spans="1:18" x14ac:dyDescent="0.25">
      <c r="A845" s="9" t="s">
        <v>2544</v>
      </c>
      <c r="B845" s="9">
        <v>19175410</v>
      </c>
      <c r="C845" s="9" t="s">
        <v>2374</v>
      </c>
      <c r="D845" s="9" t="s">
        <v>440</v>
      </c>
      <c r="E845" s="9" t="s">
        <v>2375</v>
      </c>
      <c r="F845" s="14">
        <v>1679</v>
      </c>
      <c r="G845" s="14">
        <v>429</v>
      </c>
      <c r="H845" s="14">
        <v>1250</v>
      </c>
      <c r="I845" s="15">
        <v>2636</v>
      </c>
      <c r="J845" s="16">
        <f t="shared" si="78"/>
        <v>156.99821322215604</v>
      </c>
      <c r="K845" s="12">
        <f t="shared" si="79"/>
        <v>35.998213222156039</v>
      </c>
      <c r="L845" s="15">
        <v>39</v>
      </c>
      <c r="M845" s="16">
        <f t="shared" si="80"/>
        <v>2.3228111971411556</v>
      </c>
      <c r="N845" s="13">
        <f t="shared" si="81"/>
        <v>0.32281119714115558</v>
      </c>
      <c r="O845" s="15">
        <v>3409</v>
      </c>
      <c r="P845" s="16">
        <f t="shared" si="82"/>
        <v>203.03752233472304</v>
      </c>
      <c r="Q845" s="13">
        <f t="shared" si="83"/>
        <v>103.03752233472304</v>
      </c>
      <c r="R845" s="10"/>
    </row>
    <row r="846" spans="1:18" x14ac:dyDescent="0.25">
      <c r="A846" s="9" t="s">
        <v>2544</v>
      </c>
      <c r="B846" s="9">
        <v>807600031</v>
      </c>
      <c r="C846" s="9" t="s">
        <v>2380</v>
      </c>
      <c r="D846" s="9" t="s">
        <v>273</v>
      </c>
      <c r="E846" s="9" t="s">
        <v>2381</v>
      </c>
      <c r="F846" s="14">
        <v>2156</v>
      </c>
      <c r="G846" s="14">
        <v>1040</v>
      </c>
      <c r="H846" s="14">
        <v>1116</v>
      </c>
      <c r="I846" s="15">
        <v>2588</v>
      </c>
      <c r="J846" s="16">
        <f t="shared" si="78"/>
        <v>120.03710575139146</v>
      </c>
      <c r="K846" s="12">
        <f t="shared" si="79"/>
        <v>-0.96289424860853501</v>
      </c>
      <c r="L846" s="15">
        <v>79</v>
      </c>
      <c r="M846" s="16">
        <f t="shared" si="80"/>
        <v>3.6641929499072354</v>
      </c>
      <c r="N846" s="13">
        <f t="shared" si="81"/>
        <v>1.6641929499072354</v>
      </c>
      <c r="O846" s="15">
        <v>4436</v>
      </c>
      <c r="P846" s="16">
        <f t="shared" si="82"/>
        <v>205.75139146567719</v>
      </c>
      <c r="Q846" s="13">
        <f t="shared" si="83"/>
        <v>105.75139146567719</v>
      </c>
      <c r="R846" s="10"/>
    </row>
    <row r="847" spans="1:18" x14ac:dyDescent="0.25">
      <c r="A847" s="9" t="s">
        <v>2544</v>
      </c>
      <c r="B847" s="9">
        <v>10001379</v>
      </c>
      <c r="C847" s="9" t="s">
        <v>2389</v>
      </c>
      <c r="D847" s="9" t="s">
        <v>1385</v>
      </c>
      <c r="E847" s="9" t="s">
        <v>2390</v>
      </c>
      <c r="F847" s="14">
        <v>1154</v>
      </c>
      <c r="G847" s="14">
        <v>473</v>
      </c>
      <c r="H847" s="14">
        <v>681</v>
      </c>
      <c r="I847" s="15">
        <v>1698</v>
      </c>
      <c r="J847" s="16">
        <f t="shared" si="78"/>
        <v>147.14038128249567</v>
      </c>
      <c r="K847" s="12">
        <f t="shared" si="79"/>
        <v>26.140381282495667</v>
      </c>
      <c r="L847" s="15">
        <v>20</v>
      </c>
      <c r="M847" s="16">
        <f t="shared" si="80"/>
        <v>1.733102253032929</v>
      </c>
      <c r="N847" s="13">
        <f t="shared" si="81"/>
        <v>-0.26689774696707103</v>
      </c>
      <c r="O847" s="15">
        <v>2388</v>
      </c>
      <c r="P847" s="16">
        <f t="shared" si="82"/>
        <v>206.9324090121317</v>
      </c>
      <c r="Q847" s="13">
        <f t="shared" si="83"/>
        <v>106.9324090121317</v>
      </c>
      <c r="R847" s="10"/>
    </row>
    <row r="848" spans="1:18" x14ac:dyDescent="0.25">
      <c r="A848" s="9" t="s">
        <v>2544</v>
      </c>
      <c r="B848" s="9">
        <v>10020301</v>
      </c>
      <c r="C848" s="9" t="s">
        <v>55</v>
      </c>
      <c r="D848" s="9" t="s">
        <v>93</v>
      </c>
      <c r="E848" s="9" t="s">
        <v>2391</v>
      </c>
      <c r="F848" s="14">
        <v>1189</v>
      </c>
      <c r="G848" s="14">
        <v>398</v>
      </c>
      <c r="H848" s="14">
        <v>791</v>
      </c>
      <c r="I848" s="15">
        <v>1530</v>
      </c>
      <c r="J848" s="16">
        <f t="shared" si="78"/>
        <v>128.67956265769553</v>
      </c>
      <c r="K848" s="12">
        <f t="shared" si="79"/>
        <v>7.6795626576955272</v>
      </c>
      <c r="L848" s="15">
        <v>0</v>
      </c>
      <c r="M848" s="16">
        <f t="shared" si="80"/>
        <v>0</v>
      </c>
      <c r="N848" s="13">
        <f t="shared" si="81"/>
        <v>-2</v>
      </c>
      <c r="O848" s="15">
        <v>2464</v>
      </c>
      <c r="P848" s="16">
        <f t="shared" si="82"/>
        <v>207.23296888141297</v>
      </c>
      <c r="Q848" s="13">
        <f t="shared" si="83"/>
        <v>107.23296888141297</v>
      </c>
      <c r="R848" s="10"/>
    </row>
    <row r="849" spans="1:18" x14ac:dyDescent="0.25">
      <c r="A849" s="9" t="s">
        <v>2544</v>
      </c>
      <c r="B849" s="9">
        <v>10001488</v>
      </c>
      <c r="C849" s="9" t="s">
        <v>2392</v>
      </c>
      <c r="D849" s="9" t="s">
        <v>24</v>
      </c>
      <c r="E849" s="9" t="s">
        <v>2393</v>
      </c>
      <c r="F849" s="14">
        <v>1470</v>
      </c>
      <c r="G849" s="14">
        <v>289</v>
      </c>
      <c r="H849" s="14">
        <v>1181</v>
      </c>
      <c r="I849" s="15">
        <v>1111</v>
      </c>
      <c r="J849" s="16">
        <f t="shared" si="78"/>
        <v>75.578231292517003</v>
      </c>
      <c r="K849" s="12">
        <f t="shared" si="79"/>
        <v>-45.421768707482997</v>
      </c>
      <c r="L849" s="15">
        <v>16</v>
      </c>
      <c r="M849" s="16">
        <f t="shared" si="80"/>
        <v>1.0884353741496597</v>
      </c>
      <c r="N849" s="13">
        <f t="shared" si="81"/>
        <v>-0.91156462585034026</v>
      </c>
      <c r="O849" s="15">
        <v>3055</v>
      </c>
      <c r="P849" s="16">
        <f t="shared" si="82"/>
        <v>207.82312925170066</v>
      </c>
      <c r="Q849" s="13">
        <f t="shared" si="83"/>
        <v>107.82312925170066</v>
      </c>
      <c r="R849" s="10"/>
    </row>
    <row r="850" spans="1:18" x14ac:dyDescent="0.25">
      <c r="A850" s="9" t="s">
        <v>2544</v>
      </c>
      <c r="B850" s="9">
        <v>19175402</v>
      </c>
      <c r="C850" s="9" t="s">
        <v>2396</v>
      </c>
      <c r="D850" s="9" t="s">
        <v>2224</v>
      </c>
      <c r="E850" s="9" t="s">
        <v>2397</v>
      </c>
      <c r="F850" s="14">
        <v>1552</v>
      </c>
      <c r="G850" s="14">
        <v>540</v>
      </c>
      <c r="H850" s="14">
        <v>1012</v>
      </c>
      <c r="I850" s="15">
        <v>1843</v>
      </c>
      <c r="J850" s="16">
        <f t="shared" si="78"/>
        <v>118.75</v>
      </c>
      <c r="K850" s="12">
        <f t="shared" si="79"/>
        <v>-2.25</v>
      </c>
      <c r="L850" s="15">
        <v>44</v>
      </c>
      <c r="M850" s="16">
        <f t="shared" si="80"/>
        <v>2.8350515463917527</v>
      </c>
      <c r="N850" s="13">
        <f t="shared" si="81"/>
        <v>0.83505154639175272</v>
      </c>
      <c r="O850" s="15">
        <v>3230</v>
      </c>
      <c r="P850" s="16">
        <f t="shared" si="82"/>
        <v>208.11855670103094</v>
      </c>
      <c r="Q850" s="13">
        <f t="shared" si="83"/>
        <v>108.11855670103094</v>
      </c>
      <c r="R850" s="10"/>
    </row>
    <row r="851" spans="1:18" x14ac:dyDescent="0.25">
      <c r="A851" s="9" t="s">
        <v>2544</v>
      </c>
      <c r="B851" s="9">
        <v>19475410</v>
      </c>
      <c r="C851" s="9" t="s">
        <v>2398</v>
      </c>
      <c r="D851" s="9" t="s">
        <v>96</v>
      </c>
      <c r="E851" s="9" t="s">
        <v>2399</v>
      </c>
      <c r="F851" s="14">
        <v>826</v>
      </c>
      <c r="G851" s="14">
        <v>194</v>
      </c>
      <c r="H851" s="14">
        <v>632</v>
      </c>
      <c r="I851" s="15">
        <v>328</v>
      </c>
      <c r="J851" s="16">
        <f t="shared" si="78"/>
        <v>39.709443099273606</v>
      </c>
      <c r="K851" s="12">
        <f t="shared" si="79"/>
        <v>-81.290556900726386</v>
      </c>
      <c r="L851" s="15">
        <v>0</v>
      </c>
      <c r="M851" s="16">
        <f t="shared" si="80"/>
        <v>0</v>
      </c>
      <c r="N851" s="13">
        <f t="shared" si="81"/>
        <v>-2</v>
      </c>
      <c r="O851" s="15">
        <v>1725</v>
      </c>
      <c r="P851" s="16">
        <f t="shared" si="82"/>
        <v>208.83777239709445</v>
      </c>
      <c r="Q851" s="13">
        <f t="shared" si="83"/>
        <v>108.83777239709445</v>
      </c>
      <c r="R851" s="10"/>
    </row>
    <row r="852" spans="1:18" x14ac:dyDescent="0.25">
      <c r="A852" s="9" t="s">
        <v>2544</v>
      </c>
      <c r="B852" s="9">
        <v>10075416</v>
      </c>
      <c r="C852" s="9" t="s">
        <v>2404</v>
      </c>
      <c r="D852" s="9" t="s">
        <v>93</v>
      </c>
      <c r="E852" s="9" t="s">
        <v>1217</v>
      </c>
      <c r="F852" s="14">
        <v>1393</v>
      </c>
      <c r="G852" s="14">
        <v>291</v>
      </c>
      <c r="H852" s="14">
        <v>1102</v>
      </c>
      <c r="I852" s="15">
        <v>1553</v>
      </c>
      <c r="J852" s="16">
        <f t="shared" si="78"/>
        <v>111.48600143575018</v>
      </c>
      <c r="K852" s="12">
        <f t="shared" si="79"/>
        <v>-9.5139985642498175</v>
      </c>
      <c r="L852" s="15">
        <v>25</v>
      </c>
      <c r="M852" s="16">
        <f t="shared" si="80"/>
        <v>1.7946877243359656</v>
      </c>
      <c r="N852" s="13">
        <f t="shared" si="81"/>
        <v>-0.20531227566403443</v>
      </c>
      <c r="O852" s="15">
        <v>2942</v>
      </c>
      <c r="P852" s="16">
        <f t="shared" si="82"/>
        <v>211.19885139985644</v>
      </c>
      <c r="Q852" s="13">
        <f t="shared" si="83"/>
        <v>111.19885139985644</v>
      </c>
      <c r="R852" s="10"/>
    </row>
    <row r="853" spans="1:18" x14ac:dyDescent="0.25">
      <c r="A853" s="9" t="s">
        <v>2544</v>
      </c>
      <c r="B853" s="9">
        <v>19475441</v>
      </c>
      <c r="C853" s="9" t="s">
        <v>2408</v>
      </c>
      <c r="D853" s="9" t="s">
        <v>482</v>
      </c>
      <c r="E853" s="9" t="s">
        <v>865</v>
      </c>
      <c r="F853" s="14">
        <v>1887</v>
      </c>
      <c r="G853" s="14">
        <v>606</v>
      </c>
      <c r="H853" s="14">
        <v>1281</v>
      </c>
      <c r="I853" s="15">
        <v>3081</v>
      </c>
      <c r="J853" s="16">
        <f t="shared" si="78"/>
        <v>163.27503974562799</v>
      </c>
      <c r="K853" s="12">
        <f t="shared" si="79"/>
        <v>42.275039745627993</v>
      </c>
      <c r="L853" s="15">
        <v>0</v>
      </c>
      <c r="M853" s="16">
        <f t="shared" si="80"/>
        <v>0</v>
      </c>
      <c r="N853" s="13">
        <f t="shared" si="81"/>
        <v>-2</v>
      </c>
      <c r="O853" s="15">
        <v>4011</v>
      </c>
      <c r="P853" s="16">
        <f t="shared" si="82"/>
        <v>212.55961844197139</v>
      </c>
      <c r="Q853" s="13">
        <f t="shared" si="83"/>
        <v>112.55961844197139</v>
      </c>
      <c r="R853" s="10"/>
    </row>
    <row r="854" spans="1:18" x14ac:dyDescent="0.25">
      <c r="A854" s="9" t="s">
        <v>2544</v>
      </c>
      <c r="B854" s="9">
        <v>804900004</v>
      </c>
      <c r="C854" s="9" t="s">
        <v>2416</v>
      </c>
      <c r="D854" s="9" t="s">
        <v>273</v>
      </c>
      <c r="E854" s="9" t="s">
        <v>2417</v>
      </c>
      <c r="F854" s="14">
        <v>1852</v>
      </c>
      <c r="G854" s="14">
        <v>338</v>
      </c>
      <c r="H854" s="14">
        <v>1514</v>
      </c>
      <c r="I854" s="15">
        <v>1386</v>
      </c>
      <c r="J854" s="16">
        <f t="shared" si="78"/>
        <v>74.83801295896329</v>
      </c>
      <c r="K854" s="12">
        <f t="shared" si="79"/>
        <v>-46.16198704103671</v>
      </c>
      <c r="L854" s="15">
        <v>25</v>
      </c>
      <c r="M854" s="16">
        <f t="shared" si="80"/>
        <v>1.3498920086393089</v>
      </c>
      <c r="N854" s="13">
        <f t="shared" si="81"/>
        <v>-0.65010799136069108</v>
      </c>
      <c r="O854" s="15">
        <v>4001</v>
      </c>
      <c r="P854" s="16">
        <f t="shared" si="82"/>
        <v>216.03671706263498</v>
      </c>
      <c r="Q854" s="13">
        <f t="shared" si="83"/>
        <v>116.03671706263498</v>
      </c>
      <c r="R854" s="10"/>
    </row>
    <row r="855" spans="1:18" x14ac:dyDescent="0.25">
      <c r="A855" s="9" t="s">
        <v>2544</v>
      </c>
      <c r="B855" s="9">
        <v>10000205</v>
      </c>
      <c r="C855" s="9" t="s">
        <v>2418</v>
      </c>
      <c r="D855" s="9" t="s">
        <v>367</v>
      </c>
      <c r="E855" s="9" t="s">
        <v>2419</v>
      </c>
      <c r="F855" s="14">
        <v>1895</v>
      </c>
      <c r="G855" s="14">
        <v>223</v>
      </c>
      <c r="H855" s="14">
        <v>1672</v>
      </c>
      <c r="I855" s="15">
        <v>2627</v>
      </c>
      <c r="J855" s="16">
        <f t="shared" si="78"/>
        <v>138.62796833773089</v>
      </c>
      <c r="K855" s="12">
        <f t="shared" si="79"/>
        <v>17.627968337730891</v>
      </c>
      <c r="L855" s="15">
        <v>17</v>
      </c>
      <c r="M855" s="16">
        <f t="shared" si="80"/>
        <v>0.89709762532981541</v>
      </c>
      <c r="N855" s="13">
        <f t="shared" si="81"/>
        <v>-1.1029023746701845</v>
      </c>
      <c r="O855" s="15">
        <v>4100</v>
      </c>
      <c r="P855" s="16">
        <f t="shared" si="82"/>
        <v>216.35883905013191</v>
      </c>
      <c r="Q855" s="13">
        <f t="shared" si="83"/>
        <v>116.35883905013191</v>
      </c>
      <c r="R855" s="10"/>
    </row>
    <row r="856" spans="1:18" x14ac:dyDescent="0.25">
      <c r="A856" s="9" t="s">
        <v>2544</v>
      </c>
      <c r="B856" s="9">
        <v>801200007</v>
      </c>
      <c r="C856" s="9" t="s">
        <v>2420</v>
      </c>
      <c r="D856" s="9" t="s">
        <v>27</v>
      </c>
      <c r="E856" s="9" t="s">
        <v>2421</v>
      </c>
      <c r="F856" s="14">
        <v>747</v>
      </c>
      <c r="G856" s="14">
        <v>11</v>
      </c>
      <c r="H856" s="14">
        <v>736</v>
      </c>
      <c r="I856" s="15">
        <v>602</v>
      </c>
      <c r="J856" s="16">
        <f t="shared" si="78"/>
        <v>80.589022757697464</v>
      </c>
      <c r="K856" s="12">
        <f t="shared" si="79"/>
        <v>-40.410977242302536</v>
      </c>
      <c r="L856" s="15">
        <v>1</v>
      </c>
      <c r="M856" s="16">
        <f t="shared" si="80"/>
        <v>0.13386880856760375</v>
      </c>
      <c r="N856" s="13">
        <f t="shared" si="81"/>
        <v>-1.8661311914323964</v>
      </c>
      <c r="O856" s="15">
        <v>1624</v>
      </c>
      <c r="P856" s="16">
        <f t="shared" si="82"/>
        <v>217.40294511378849</v>
      </c>
      <c r="Q856" s="13">
        <f t="shared" si="83"/>
        <v>117.40294511378849</v>
      </c>
      <c r="R856" s="10"/>
    </row>
    <row r="857" spans="1:18" x14ac:dyDescent="0.25">
      <c r="A857" s="9" t="s">
        <v>2544</v>
      </c>
      <c r="B857" s="9">
        <v>10001112</v>
      </c>
      <c r="C857" s="9" t="s">
        <v>2424</v>
      </c>
      <c r="D857" s="9" t="s">
        <v>2425</v>
      </c>
      <c r="E857" s="9" t="s">
        <v>2426</v>
      </c>
      <c r="F857" s="14">
        <v>1810</v>
      </c>
      <c r="G857" s="14">
        <v>727</v>
      </c>
      <c r="H857" s="14">
        <v>1083</v>
      </c>
      <c r="I857" s="15">
        <v>1241</v>
      </c>
      <c r="J857" s="16">
        <f t="shared" si="78"/>
        <v>68.563535911602216</v>
      </c>
      <c r="K857" s="12">
        <f t="shared" si="79"/>
        <v>-52.436464088397784</v>
      </c>
      <c r="L857" s="15">
        <v>0</v>
      </c>
      <c r="M857" s="16">
        <f t="shared" si="80"/>
        <v>0</v>
      </c>
      <c r="N857" s="13">
        <f t="shared" si="81"/>
        <v>-2</v>
      </c>
      <c r="O857" s="15">
        <v>3979</v>
      </c>
      <c r="P857" s="16">
        <f t="shared" si="82"/>
        <v>219.83425414364638</v>
      </c>
      <c r="Q857" s="13">
        <f t="shared" si="83"/>
        <v>119.83425414364638</v>
      </c>
      <c r="R857" s="10"/>
    </row>
    <row r="858" spans="1:18" x14ac:dyDescent="0.25">
      <c r="A858" s="9" t="s">
        <v>2544</v>
      </c>
      <c r="B858" s="9">
        <v>19275430</v>
      </c>
      <c r="C858" s="9" t="s">
        <v>2427</v>
      </c>
      <c r="D858" s="9" t="s">
        <v>2428</v>
      </c>
      <c r="E858" s="9" t="s">
        <v>1643</v>
      </c>
      <c r="F858" s="14">
        <v>2018</v>
      </c>
      <c r="G858" s="14">
        <v>210</v>
      </c>
      <c r="H858" s="14">
        <v>1808</v>
      </c>
      <c r="I858" s="15">
        <v>3182</v>
      </c>
      <c r="J858" s="16">
        <f t="shared" si="78"/>
        <v>157.68087215064418</v>
      </c>
      <c r="K858" s="12">
        <f t="shared" si="79"/>
        <v>36.680872150644177</v>
      </c>
      <c r="L858" s="15">
        <v>32</v>
      </c>
      <c r="M858" s="16">
        <f t="shared" si="80"/>
        <v>1.5857284440039643</v>
      </c>
      <c r="N858" s="13">
        <f t="shared" si="81"/>
        <v>-0.41427155599603571</v>
      </c>
      <c r="O858" s="15">
        <v>4466</v>
      </c>
      <c r="P858" s="16">
        <f t="shared" si="82"/>
        <v>221.3082259663033</v>
      </c>
      <c r="Q858" s="13">
        <f t="shared" si="83"/>
        <v>121.3082259663033</v>
      </c>
      <c r="R858" s="10"/>
    </row>
    <row r="859" spans="1:18" x14ac:dyDescent="0.25">
      <c r="A859" s="9" t="s">
        <v>2544</v>
      </c>
      <c r="B859" s="9">
        <v>10000244</v>
      </c>
      <c r="C859" s="9" t="s">
        <v>2431</v>
      </c>
      <c r="D859" s="9" t="s">
        <v>552</v>
      </c>
      <c r="E859" s="9" t="s">
        <v>2432</v>
      </c>
      <c r="F859" s="14">
        <v>1805</v>
      </c>
      <c r="G859" s="14">
        <v>553</v>
      </c>
      <c r="H859" s="14">
        <v>1252</v>
      </c>
      <c r="I859" s="15">
        <v>3294</v>
      </c>
      <c r="J859" s="16">
        <f t="shared" si="78"/>
        <v>182.49307479224376</v>
      </c>
      <c r="K859" s="12">
        <f t="shared" si="79"/>
        <v>61.49307479224376</v>
      </c>
      <c r="L859" s="15">
        <v>34</v>
      </c>
      <c r="M859" s="16">
        <f t="shared" si="80"/>
        <v>1.8836565096952906</v>
      </c>
      <c r="N859" s="13">
        <f t="shared" si="81"/>
        <v>-0.11634349030470936</v>
      </c>
      <c r="O859" s="15">
        <v>4035</v>
      </c>
      <c r="P859" s="16">
        <f t="shared" si="82"/>
        <v>223.54570637119116</v>
      </c>
      <c r="Q859" s="13">
        <f t="shared" si="83"/>
        <v>123.54570637119116</v>
      </c>
      <c r="R859" s="10"/>
    </row>
    <row r="860" spans="1:18" x14ac:dyDescent="0.25">
      <c r="A860" s="9" t="s">
        <v>2544</v>
      </c>
      <c r="B860" s="9">
        <v>19675412</v>
      </c>
      <c r="C860" s="9" t="s">
        <v>2433</v>
      </c>
      <c r="D860" s="9" t="s">
        <v>206</v>
      </c>
      <c r="E860" s="9" t="s">
        <v>2434</v>
      </c>
      <c r="F860" s="14">
        <v>1924</v>
      </c>
      <c r="G860" s="14">
        <v>543</v>
      </c>
      <c r="H860" s="14">
        <v>1381</v>
      </c>
      <c r="I860" s="15">
        <v>2865</v>
      </c>
      <c r="J860" s="16">
        <f t="shared" si="78"/>
        <v>148.9085239085239</v>
      </c>
      <c r="K860" s="12">
        <f t="shared" si="79"/>
        <v>27.908523908523904</v>
      </c>
      <c r="L860" s="15">
        <v>10</v>
      </c>
      <c r="M860" s="16">
        <f t="shared" si="80"/>
        <v>0.51975051975051978</v>
      </c>
      <c r="N860" s="13">
        <f t="shared" si="81"/>
        <v>-1.4802494802494803</v>
      </c>
      <c r="O860" s="15">
        <v>4305</v>
      </c>
      <c r="P860" s="16">
        <f t="shared" si="82"/>
        <v>223.75259875259874</v>
      </c>
      <c r="Q860" s="13">
        <f t="shared" si="83"/>
        <v>123.75259875259874</v>
      </c>
      <c r="R860" s="10"/>
    </row>
    <row r="861" spans="1:18" x14ac:dyDescent="0.25">
      <c r="A861" s="9" t="s">
        <v>2544</v>
      </c>
      <c r="B861" s="9">
        <v>801000017</v>
      </c>
      <c r="C861" s="9" t="s">
        <v>2435</v>
      </c>
      <c r="D861" s="9" t="s">
        <v>980</v>
      </c>
      <c r="E861" s="9" t="s">
        <v>2436</v>
      </c>
      <c r="F861" s="14">
        <v>1552</v>
      </c>
      <c r="G861" s="14">
        <v>310</v>
      </c>
      <c r="H861" s="14">
        <v>1242</v>
      </c>
      <c r="I861" s="15">
        <v>2408</v>
      </c>
      <c r="J861" s="16">
        <f t="shared" si="78"/>
        <v>155.15463917525773</v>
      </c>
      <c r="K861" s="12">
        <f t="shared" si="79"/>
        <v>34.154639175257728</v>
      </c>
      <c r="L861" s="15">
        <v>5</v>
      </c>
      <c r="M861" s="16">
        <f t="shared" si="80"/>
        <v>0.32216494845360821</v>
      </c>
      <c r="N861" s="13">
        <f t="shared" si="81"/>
        <v>-1.6778350515463918</v>
      </c>
      <c r="O861" s="15">
        <v>3492</v>
      </c>
      <c r="P861" s="16">
        <f t="shared" si="82"/>
        <v>225</v>
      </c>
      <c r="Q861" s="13">
        <f t="shared" si="83"/>
        <v>125</v>
      </c>
      <c r="R861" s="10"/>
    </row>
    <row r="862" spans="1:18" x14ac:dyDescent="0.25">
      <c r="A862" s="9" t="s">
        <v>2544</v>
      </c>
      <c r="B862" s="9">
        <v>804900005</v>
      </c>
      <c r="C862" s="9" t="s">
        <v>2044</v>
      </c>
      <c r="D862" s="9" t="s">
        <v>2440</v>
      </c>
      <c r="E862" s="9" t="s">
        <v>1559</v>
      </c>
      <c r="F862" s="14">
        <v>2025</v>
      </c>
      <c r="G862" s="14">
        <v>615</v>
      </c>
      <c r="H862" s="14">
        <v>1410</v>
      </c>
      <c r="I862" s="15">
        <v>2132</v>
      </c>
      <c r="J862" s="16">
        <f t="shared" si="78"/>
        <v>105.28395061728395</v>
      </c>
      <c r="K862" s="12">
        <f t="shared" si="79"/>
        <v>-15.716049382716051</v>
      </c>
      <c r="L862" s="15">
        <v>34</v>
      </c>
      <c r="M862" s="16">
        <f t="shared" si="80"/>
        <v>1.6790123456790123</v>
      </c>
      <c r="N862" s="13">
        <f t="shared" si="81"/>
        <v>-0.32098765432098775</v>
      </c>
      <c r="O862" s="15">
        <v>4567</v>
      </c>
      <c r="P862" s="16">
        <f t="shared" si="82"/>
        <v>225.53086419753089</v>
      </c>
      <c r="Q862" s="13">
        <f t="shared" si="83"/>
        <v>125.53086419753089</v>
      </c>
      <c r="R862" s="10"/>
    </row>
    <row r="863" spans="1:18" x14ac:dyDescent="0.25">
      <c r="A863" s="28" t="s">
        <v>2544</v>
      </c>
      <c r="B863" s="28">
        <v>804400024</v>
      </c>
      <c r="C863" s="28" t="s">
        <v>2447</v>
      </c>
      <c r="D863" s="28" t="s">
        <v>38</v>
      </c>
      <c r="E863" s="28" t="s">
        <v>865</v>
      </c>
      <c r="F863" s="29">
        <v>1427</v>
      </c>
      <c r="G863" s="29">
        <v>1068</v>
      </c>
      <c r="H863" s="29">
        <v>359</v>
      </c>
      <c r="I863" s="30">
        <v>3284</v>
      </c>
      <c r="J863" s="31">
        <f t="shared" si="78"/>
        <v>230.1331464611072</v>
      </c>
      <c r="K863" s="32">
        <f t="shared" si="79"/>
        <v>109.1331464611072</v>
      </c>
      <c r="L863" s="30">
        <v>37</v>
      </c>
      <c r="M863" s="31">
        <f t="shared" si="80"/>
        <v>2.5928521373510862</v>
      </c>
      <c r="N863" s="33">
        <f t="shared" si="81"/>
        <v>0.59285213735108622</v>
      </c>
      <c r="O863" s="30">
        <v>3278</v>
      </c>
      <c r="P863" s="31">
        <f t="shared" si="82"/>
        <v>229.71268395234756</v>
      </c>
      <c r="Q863" s="33">
        <f t="shared" si="83"/>
        <v>129.71268395234756</v>
      </c>
      <c r="R863" s="34"/>
    </row>
    <row r="864" spans="1:18" x14ac:dyDescent="0.25">
      <c r="A864" s="9" t="s">
        <v>2544</v>
      </c>
      <c r="B864" s="9">
        <v>10001355</v>
      </c>
      <c r="C864" s="9" t="s">
        <v>2448</v>
      </c>
      <c r="D864" s="9" t="s">
        <v>231</v>
      </c>
      <c r="E864" s="9" t="s">
        <v>2449</v>
      </c>
      <c r="F864" s="14">
        <v>1961</v>
      </c>
      <c r="G864" s="14">
        <v>363</v>
      </c>
      <c r="H864" s="14">
        <v>1598</v>
      </c>
      <c r="I864" s="15">
        <v>873</v>
      </c>
      <c r="J864" s="16">
        <f t="shared" si="78"/>
        <v>44.518103008669044</v>
      </c>
      <c r="K864" s="12">
        <f t="shared" si="79"/>
        <v>-76.481896991330956</v>
      </c>
      <c r="L864" s="15">
        <v>44</v>
      </c>
      <c r="M864" s="16">
        <f t="shared" si="80"/>
        <v>2.2437531871494132</v>
      </c>
      <c r="N864" s="13">
        <f t="shared" si="81"/>
        <v>0.24375318714941319</v>
      </c>
      <c r="O864" s="15">
        <v>4551</v>
      </c>
      <c r="P864" s="16">
        <f t="shared" si="82"/>
        <v>232.07547169811323</v>
      </c>
      <c r="Q864" s="13">
        <f t="shared" si="83"/>
        <v>132.07547169811323</v>
      </c>
      <c r="R864" s="10"/>
    </row>
    <row r="865" spans="1:18" x14ac:dyDescent="0.25">
      <c r="A865" s="9" t="s">
        <v>2544</v>
      </c>
      <c r="B865" s="9">
        <v>19175422</v>
      </c>
      <c r="C865" s="9" t="s">
        <v>2451</v>
      </c>
      <c r="D865" s="9" t="s">
        <v>321</v>
      </c>
      <c r="E865" s="9" t="s">
        <v>2452</v>
      </c>
      <c r="F865" s="14">
        <v>2202</v>
      </c>
      <c r="G865" s="14">
        <v>508</v>
      </c>
      <c r="H865" s="14">
        <v>1694</v>
      </c>
      <c r="I865" s="15">
        <v>2105</v>
      </c>
      <c r="J865" s="16">
        <f t="shared" si="78"/>
        <v>95.594913714804719</v>
      </c>
      <c r="K865" s="12">
        <f t="shared" si="79"/>
        <v>-25.405086285195281</v>
      </c>
      <c r="L865" s="15">
        <v>180</v>
      </c>
      <c r="M865" s="16">
        <f t="shared" si="80"/>
        <v>8.1743869209809272</v>
      </c>
      <c r="N865" s="13">
        <f t="shared" si="81"/>
        <v>6.1743869209809272</v>
      </c>
      <c r="O865" s="15">
        <v>5138</v>
      </c>
      <c r="P865" s="16">
        <f t="shared" si="82"/>
        <v>233.33333333333334</v>
      </c>
      <c r="Q865" s="13">
        <f t="shared" si="83"/>
        <v>133.33333333333334</v>
      </c>
      <c r="R865" s="10"/>
    </row>
    <row r="866" spans="1:18" x14ac:dyDescent="0.25">
      <c r="A866" s="11" t="s">
        <v>2544</v>
      </c>
      <c r="B866" s="11">
        <v>10001781</v>
      </c>
      <c r="C866" s="11" t="s">
        <v>2454</v>
      </c>
      <c r="D866" s="11" t="s">
        <v>905</v>
      </c>
      <c r="E866" s="11" t="s">
        <v>322</v>
      </c>
      <c r="F866" s="22">
        <v>1379</v>
      </c>
      <c r="G866" s="22">
        <v>1379</v>
      </c>
      <c r="H866" s="22">
        <v>0</v>
      </c>
      <c r="I866" s="23">
        <v>1579</v>
      </c>
      <c r="J866" s="24">
        <f t="shared" si="78"/>
        <v>114.5032632342277</v>
      </c>
      <c r="K866" s="25">
        <f t="shared" si="79"/>
        <v>-6.4967367657722974</v>
      </c>
      <c r="L866" s="23">
        <v>64</v>
      </c>
      <c r="M866" s="24">
        <f t="shared" si="80"/>
        <v>4.6410442349528642</v>
      </c>
      <c r="N866" s="26">
        <f t="shared" si="81"/>
        <v>2.6410442349528642</v>
      </c>
      <c r="O866" s="23">
        <v>3245</v>
      </c>
      <c r="P866" s="24">
        <f t="shared" si="82"/>
        <v>235.31544597534446</v>
      </c>
      <c r="Q866" s="26">
        <f t="shared" si="83"/>
        <v>135.31544597534446</v>
      </c>
      <c r="R866" s="27"/>
    </row>
    <row r="867" spans="1:18" x14ac:dyDescent="0.25">
      <c r="A867" s="9" t="s">
        <v>2544</v>
      </c>
      <c r="B867" s="9">
        <v>19475406</v>
      </c>
      <c r="C867" s="9" t="s">
        <v>2460</v>
      </c>
      <c r="D867" s="9" t="s">
        <v>237</v>
      </c>
      <c r="E867" s="9" t="s">
        <v>2461</v>
      </c>
      <c r="F867" s="14">
        <v>1265</v>
      </c>
      <c r="G867" s="14">
        <v>20</v>
      </c>
      <c r="H867" s="14">
        <v>1245</v>
      </c>
      <c r="I867" s="15">
        <v>657</v>
      </c>
      <c r="J867" s="16">
        <f t="shared" si="78"/>
        <v>51.936758893280633</v>
      </c>
      <c r="K867" s="12">
        <f t="shared" si="79"/>
        <v>-69.063241106719374</v>
      </c>
      <c r="L867" s="15">
        <v>1</v>
      </c>
      <c r="M867" s="16">
        <f t="shared" si="80"/>
        <v>7.9051383399209488E-2</v>
      </c>
      <c r="N867" s="13">
        <f t="shared" si="81"/>
        <v>-1.9209486166007905</v>
      </c>
      <c r="O867" s="15">
        <v>3046</v>
      </c>
      <c r="P867" s="16">
        <f t="shared" si="82"/>
        <v>240.79051383399209</v>
      </c>
      <c r="Q867" s="13">
        <f t="shared" si="83"/>
        <v>140.79051383399209</v>
      </c>
      <c r="R867" s="10"/>
    </row>
    <row r="868" spans="1:18" x14ac:dyDescent="0.25">
      <c r="A868" s="9" t="s">
        <v>2544</v>
      </c>
      <c r="B868" s="9">
        <v>10001837</v>
      </c>
      <c r="C868" s="9" t="s">
        <v>2462</v>
      </c>
      <c r="D868" s="9" t="s">
        <v>367</v>
      </c>
      <c r="E868" s="9" t="s">
        <v>2298</v>
      </c>
      <c r="F868" s="14">
        <v>1259</v>
      </c>
      <c r="G868" s="14">
        <v>28</v>
      </c>
      <c r="H868" s="14">
        <v>1231</v>
      </c>
      <c r="I868" s="15">
        <v>1763</v>
      </c>
      <c r="J868" s="16">
        <f t="shared" si="78"/>
        <v>140.03177124702145</v>
      </c>
      <c r="K868" s="12">
        <f t="shared" si="79"/>
        <v>19.031771247021453</v>
      </c>
      <c r="L868" s="15">
        <v>49</v>
      </c>
      <c r="M868" s="16">
        <f t="shared" si="80"/>
        <v>3.8919777601270846</v>
      </c>
      <c r="N868" s="13">
        <f t="shared" si="81"/>
        <v>1.8919777601270846</v>
      </c>
      <c r="O868" s="15">
        <v>3050</v>
      </c>
      <c r="P868" s="16">
        <f t="shared" si="82"/>
        <v>242.25575853852263</v>
      </c>
      <c r="Q868" s="13">
        <f t="shared" si="83"/>
        <v>142.25575853852263</v>
      </c>
      <c r="R868" s="10"/>
    </row>
    <row r="869" spans="1:18" x14ac:dyDescent="0.25">
      <c r="A869" s="9" t="s">
        <v>2544</v>
      </c>
      <c r="B869" s="9">
        <v>10001498</v>
      </c>
      <c r="C869" s="9" t="s">
        <v>2466</v>
      </c>
      <c r="D869" s="9" t="s">
        <v>27</v>
      </c>
      <c r="E869" s="9" t="s">
        <v>2467</v>
      </c>
      <c r="F869" s="14">
        <v>1757</v>
      </c>
      <c r="G869" s="14">
        <v>16</v>
      </c>
      <c r="H869" s="14">
        <v>1741</v>
      </c>
      <c r="I869" s="15">
        <v>1511</v>
      </c>
      <c r="J869" s="16">
        <f t="shared" si="78"/>
        <v>85.998861696072851</v>
      </c>
      <c r="K869" s="12">
        <f t="shared" si="79"/>
        <v>-35.001138303927149</v>
      </c>
      <c r="L869" s="15">
        <v>60</v>
      </c>
      <c r="M869" s="16">
        <f t="shared" si="80"/>
        <v>3.414911781445646</v>
      </c>
      <c r="N869" s="13">
        <f t="shared" si="81"/>
        <v>1.414911781445646</v>
      </c>
      <c r="O869" s="15">
        <v>4270</v>
      </c>
      <c r="P869" s="16">
        <f t="shared" si="82"/>
        <v>243.02788844621514</v>
      </c>
      <c r="Q869" s="13">
        <f t="shared" si="83"/>
        <v>143.02788844621514</v>
      </c>
      <c r="R869" s="10"/>
    </row>
    <row r="870" spans="1:18" x14ac:dyDescent="0.25">
      <c r="A870" s="9" t="s">
        <v>2544</v>
      </c>
      <c r="B870" s="9">
        <v>10075413</v>
      </c>
      <c r="C870" s="9" t="s">
        <v>2468</v>
      </c>
      <c r="D870" s="9" t="s">
        <v>476</v>
      </c>
      <c r="E870" s="9" t="s">
        <v>2469</v>
      </c>
      <c r="F870" s="14">
        <v>1476</v>
      </c>
      <c r="G870" s="14">
        <v>44</v>
      </c>
      <c r="H870" s="14">
        <v>1432</v>
      </c>
      <c r="I870" s="15">
        <v>2558</v>
      </c>
      <c r="J870" s="16">
        <f t="shared" si="78"/>
        <v>173.30623306233062</v>
      </c>
      <c r="K870" s="12">
        <f t="shared" si="79"/>
        <v>52.30623306233062</v>
      </c>
      <c r="L870" s="15">
        <v>77</v>
      </c>
      <c r="M870" s="16">
        <f t="shared" si="80"/>
        <v>5.2168021680216805</v>
      </c>
      <c r="N870" s="13">
        <f t="shared" si="81"/>
        <v>3.2168021680216805</v>
      </c>
      <c r="O870" s="15">
        <v>3647</v>
      </c>
      <c r="P870" s="16">
        <f t="shared" si="82"/>
        <v>247.0867208672087</v>
      </c>
      <c r="Q870" s="13">
        <f t="shared" si="83"/>
        <v>147.0867208672087</v>
      </c>
      <c r="R870" s="10"/>
    </row>
    <row r="871" spans="1:18" x14ac:dyDescent="0.25">
      <c r="A871" s="9" t="s">
        <v>2544</v>
      </c>
      <c r="B871" s="9">
        <v>10001547</v>
      </c>
      <c r="C871" s="9" t="s">
        <v>2470</v>
      </c>
      <c r="D871" s="9" t="s">
        <v>38</v>
      </c>
      <c r="E871" s="9" t="s">
        <v>2471</v>
      </c>
      <c r="F871" s="14">
        <v>1865</v>
      </c>
      <c r="G871" s="14">
        <v>643</v>
      </c>
      <c r="H871" s="14">
        <v>1222</v>
      </c>
      <c r="I871" s="15">
        <v>2151</v>
      </c>
      <c r="J871" s="16">
        <f t="shared" si="78"/>
        <v>115.33512064343164</v>
      </c>
      <c r="K871" s="12">
        <f t="shared" si="79"/>
        <v>-5.6648793565683633</v>
      </c>
      <c r="L871" s="15">
        <v>25</v>
      </c>
      <c r="M871" s="16">
        <f t="shared" si="80"/>
        <v>1.3404825737265416</v>
      </c>
      <c r="N871" s="13">
        <f t="shared" si="81"/>
        <v>-0.65951742627345844</v>
      </c>
      <c r="O871" s="15">
        <v>4634</v>
      </c>
      <c r="P871" s="16">
        <f t="shared" si="82"/>
        <v>248.47184986595173</v>
      </c>
      <c r="Q871" s="13">
        <f t="shared" si="83"/>
        <v>148.47184986595173</v>
      </c>
      <c r="R871" s="10"/>
    </row>
    <row r="872" spans="1:18" x14ac:dyDescent="0.25">
      <c r="A872" s="9" t="s">
        <v>2544</v>
      </c>
      <c r="B872" s="9">
        <v>10000455</v>
      </c>
      <c r="C872" s="9" t="s">
        <v>2474</v>
      </c>
      <c r="D872" s="9" t="s">
        <v>321</v>
      </c>
      <c r="E872" s="9" t="s">
        <v>294</v>
      </c>
      <c r="F872" s="14">
        <v>1400</v>
      </c>
      <c r="G872" s="14">
        <v>486</v>
      </c>
      <c r="H872" s="14">
        <v>914</v>
      </c>
      <c r="I872" s="15">
        <v>1383</v>
      </c>
      <c r="J872" s="16">
        <f t="shared" si="78"/>
        <v>98.785714285714292</v>
      </c>
      <c r="K872" s="12">
        <f t="shared" si="79"/>
        <v>-22.214285714285708</v>
      </c>
      <c r="L872" s="15">
        <v>30</v>
      </c>
      <c r="M872" s="16">
        <f t="shared" si="80"/>
        <v>2.1428571428571428</v>
      </c>
      <c r="N872" s="13">
        <f t="shared" si="81"/>
        <v>0.14285714285714279</v>
      </c>
      <c r="O872" s="15">
        <v>3538</v>
      </c>
      <c r="P872" s="16">
        <f t="shared" si="82"/>
        <v>252.71428571428572</v>
      </c>
      <c r="Q872" s="13">
        <f t="shared" si="83"/>
        <v>152.71428571428572</v>
      </c>
      <c r="R872" s="10"/>
    </row>
    <row r="873" spans="1:18" x14ac:dyDescent="0.25">
      <c r="A873" s="9" t="s">
        <v>2544</v>
      </c>
      <c r="B873" s="9">
        <v>10000023</v>
      </c>
      <c r="C873" s="9" t="s">
        <v>2477</v>
      </c>
      <c r="D873" s="9" t="s">
        <v>581</v>
      </c>
      <c r="E873" s="9" t="s">
        <v>2478</v>
      </c>
      <c r="F873" s="14">
        <v>3072</v>
      </c>
      <c r="G873" s="14">
        <v>1033</v>
      </c>
      <c r="H873" s="14">
        <v>2039</v>
      </c>
      <c r="I873" s="15">
        <v>3019</v>
      </c>
      <c r="J873" s="16">
        <f t="shared" si="78"/>
        <v>98.274739583333343</v>
      </c>
      <c r="K873" s="12">
        <f t="shared" si="79"/>
        <v>-22.725260416666657</v>
      </c>
      <c r="L873" s="15">
        <v>21</v>
      </c>
      <c r="M873" s="16">
        <f t="shared" si="80"/>
        <v>0.68359375</v>
      </c>
      <c r="N873" s="13">
        <f t="shared" si="81"/>
        <v>-1.31640625</v>
      </c>
      <c r="O873" s="15">
        <v>7830</v>
      </c>
      <c r="P873" s="16">
        <f t="shared" si="82"/>
        <v>254.8828125</v>
      </c>
      <c r="Q873" s="13">
        <f t="shared" si="83"/>
        <v>154.8828125</v>
      </c>
      <c r="R873" s="10"/>
    </row>
    <row r="874" spans="1:18" x14ac:dyDescent="0.25">
      <c r="A874" s="9" t="s">
        <v>2544</v>
      </c>
      <c r="B874" s="9">
        <v>19475401</v>
      </c>
      <c r="C874" s="9" t="s">
        <v>2481</v>
      </c>
      <c r="D874" s="9" t="s">
        <v>79</v>
      </c>
      <c r="E874" s="9" t="s">
        <v>2482</v>
      </c>
      <c r="F874" s="14">
        <v>2313</v>
      </c>
      <c r="G874" s="14">
        <v>726</v>
      </c>
      <c r="H874" s="14">
        <v>1587</v>
      </c>
      <c r="I874" s="15">
        <v>2960</v>
      </c>
      <c r="J874" s="16">
        <f t="shared" si="78"/>
        <v>127.97233030696064</v>
      </c>
      <c r="K874" s="12">
        <f t="shared" si="79"/>
        <v>6.972330306960643</v>
      </c>
      <c r="L874" s="15">
        <v>32</v>
      </c>
      <c r="M874" s="16">
        <f t="shared" si="80"/>
        <v>1.3834846519671422</v>
      </c>
      <c r="N874" s="13">
        <f t="shared" si="81"/>
        <v>-0.61651534803285779</v>
      </c>
      <c r="O874" s="15">
        <v>6066</v>
      </c>
      <c r="P874" s="16">
        <f t="shared" si="82"/>
        <v>262.25680933852141</v>
      </c>
      <c r="Q874" s="13">
        <f t="shared" si="83"/>
        <v>162.25680933852141</v>
      </c>
      <c r="R874" s="10"/>
    </row>
    <row r="875" spans="1:18" x14ac:dyDescent="0.25">
      <c r="A875" s="9" t="s">
        <v>2544</v>
      </c>
      <c r="B875" s="9">
        <v>19475407</v>
      </c>
      <c r="C875" s="9" t="s">
        <v>2489</v>
      </c>
      <c r="D875" s="9" t="s">
        <v>859</v>
      </c>
      <c r="E875" s="9" t="s">
        <v>2490</v>
      </c>
      <c r="F875" s="14">
        <v>1018</v>
      </c>
      <c r="G875" s="14">
        <v>13</v>
      </c>
      <c r="H875" s="14">
        <v>1005</v>
      </c>
      <c r="I875" s="15">
        <v>744</v>
      </c>
      <c r="J875" s="16">
        <f t="shared" si="78"/>
        <v>73.084479371316306</v>
      </c>
      <c r="K875" s="12">
        <f t="shared" si="79"/>
        <v>-47.915520628683694</v>
      </c>
      <c r="L875" s="15">
        <v>2</v>
      </c>
      <c r="M875" s="16">
        <f t="shared" si="80"/>
        <v>0.19646365422396855</v>
      </c>
      <c r="N875" s="13">
        <f t="shared" si="81"/>
        <v>-1.8035363457760314</v>
      </c>
      <c r="O875" s="15">
        <v>2771</v>
      </c>
      <c r="P875" s="16">
        <f t="shared" si="82"/>
        <v>272.20039292730849</v>
      </c>
      <c r="Q875" s="13">
        <f t="shared" si="83"/>
        <v>172.20039292730849</v>
      </c>
      <c r="R875" s="10"/>
    </row>
    <row r="876" spans="1:18" x14ac:dyDescent="0.25">
      <c r="A876" s="28" t="s">
        <v>2544</v>
      </c>
      <c r="B876" s="28">
        <v>19175404</v>
      </c>
      <c r="C876" s="28" t="s">
        <v>2491</v>
      </c>
      <c r="D876" s="28" t="s">
        <v>341</v>
      </c>
      <c r="E876" s="28" t="s">
        <v>2492</v>
      </c>
      <c r="F876" s="29">
        <v>1996</v>
      </c>
      <c r="G876" s="29">
        <v>1005</v>
      </c>
      <c r="H876" s="29">
        <v>991</v>
      </c>
      <c r="I876" s="30">
        <v>3443</v>
      </c>
      <c r="J876" s="31">
        <f t="shared" si="78"/>
        <v>172.49498997995991</v>
      </c>
      <c r="K876" s="32">
        <f t="shared" si="79"/>
        <v>51.494989979959911</v>
      </c>
      <c r="L876" s="30">
        <v>231</v>
      </c>
      <c r="M876" s="31">
        <f t="shared" si="80"/>
        <v>11.573146292585172</v>
      </c>
      <c r="N876" s="33">
        <f t="shared" si="81"/>
        <v>9.5731462925851716</v>
      </c>
      <c r="O876" s="30">
        <v>5509</v>
      </c>
      <c r="P876" s="31">
        <f t="shared" si="82"/>
        <v>276.00200400801606</v>
      </c>
      <c r="Q876" s="33">
        <f t="shared" si="83"/>
        <v>176.00200400801606</v>
      </c>
      <c r="R876" s="34"/>
    </row>
    <row r="877" spans="1:18" x14ac:dyDescent="0.25">
      <c r="A877" s="28" t="s">
        <v>2544</v>
      </c>
      <c r="B877" s="28">
        <v>10001667</v>
      </c>
      <c r="C877" s="28" t="s">
        <v>2493</v>
      </c>
      <c r="D877" s="28" t="s">
        <v>2494</v>
      </c>
      <c r="E877" s="28" t="s">
        <v>2495</v>
      </c>
      <c r="F877" s="29">
        <v>1210</v>
      </c>
      <c r="G877" s="29">
        <v>684</v>
      </c>
      <c r="H877" s="29">
        <v>526</v>
      </c>
      <c r="I877" s="30">
        <v>2618</v>
      </c>
      <c r="J877" s="31">
        <f t="shared" si="78"/>
        <v>216.36363636363635</v>
      </c>
      <c r="K877" s="32">
        <f t="shared" si="79"/>
        <v>95.363636363636346</v>
      </c>
      <c r="L877" s="30">
        <v>17</v>
      </c>
      <c r="M877" s="31">
        <f t="shared" si="80"/>
        <v>1.4049586776859504</v>
      </c>
      <c r="N877" s="33">
        <f t="shared" si="81"/>
        <v>-0.5950413223140496</v>
      </c>
      <c r="O877" s="30">
        <v>3342</v>
      </c>
      <c r="P877" s="31">
        <f t="shared" si="82"/>
        <v>276.19834710743805</v>
      </c>
      <c r="Q877" s="33">
        <f t="shared" si="83"/>
        <v>176.19834710743805</v>
      </c>
      <c r="R877" s="34"/>
    </row>
    <row r="878" spans="1:18" x14ac:dyDescent="0.25">
      <c r="A878" s="9" t="s">
        <v>2544</v>
      </c>
      <c r="B878" s="9">
        <v>10001769</v>
      </c>
      <c r="C878" s="9" t="s">
        <v>2498</v>
      </c>
      <c r="D878" s="9" t="s">
        <v>222</v>
      </c>
      <c r="E878" s="9" t="s">
        <v>2499</v>
      </c>
      <c r="F878" s="14">
        <v>1954</v>
      </c>
      <c r="G878" s="14">
        <v>377</v>
      </c>
      <c r="H878" s="14">
        <v>1577</v>
      </c>
      <c r="I878" s="15">
        <v>3936</v>
      </c>
      <c r="J878" s="16">
        <f t="shared" si="78"/>
        <v>201.43295803480038</v>
      </c>
      <c r="K878" s="12">
        <f t="shared" si="79"/>
        <v>80.432958034800379</v>
      </c>
      <c r="L878" s="15">
        <v>84</v>
      </c>
      <c r="M878" s="16">
        <f t="shared" si="80"/>
        <v>4.2988741044012286</v>
      </c>
      <c r="N878" s="13">
        <f t="shared" si="81"/>
        <v>2.2988741044012286</v>
      </c>
      <c r="O878" s="15">
        <v>5505</v>
      </c>
      <c r="P878" s="16">
        <f t="shared" si="82"/>
        <v>281.72978505629482</v>
      </c>
      <c r="Q878" s="13">
        <f t="shared" si="83"/>
        <v>181.72978505629482</v>
      </c>
      <c r="R878" s="10"/>
    </row>
    <row r="879" spans="1:18" x14ac:dyDescent="0.25">
      <c r="A879" s="9" t="s">
        <v>2544</v>
      </c>
      <c r="B879" s="9">
        <v>19177434</v>
      </c>
      <c r="C879" s="9" t="s">
        <v>2500</v>
      </c>
      <c r="D879" s="9" t="s">
        <v>293</v>
      </c>
      <c r="E879" s="9" t="s">
        <v>2501</v>
      </c>
      <c r="F879" s="14">
        <v>1417</v>
      </c>
      <c r="G879" s="14">
        <v>37</v>
      </c>
      <c r="H879" s="14">
        <v>1380</v>
      </c>
      <c r="I879" s="15">
        <v>979</v>
      </c>
      <c r="J879" s="16">
        <f t="shared" si="78"/>
        <v>69.089625970359918</v>
      </c>
      <c r="K879" s="12">
        <f t="shared" si="79"/>
        <v>-51.910374029640082</v>
      </c>
      <c r="L879" s="15">
        <v>1</v>
      </c>
      <c r="M879" s="16">
        <f t="shared" si="80"/>
        <v>7.0571630204657732E-2</v>
      </c>
      <c r="N879" s="13">
        <f t="shared" si="81"/>
        <v>-1.9294283697953423</v>
      </c>
      <c r="O879" s="15">
        <v>3993</v>
      </c>
      <c r="P879" s="16">
        <f t="shared" si="82"/>
        <v>281.79251940719831</v>
      </c>
      <c r="Q879" s="13">
        <f t="shared" si="83"/>
        <v>181.79251940719831</v>
      </c>
      <c r="R879" s="10"/>
    </row>
    <row r="880" spans="1:18" x14ac:dyDescent="0.25">
      <c r="A880" s="28" t="s">
        <v>2544</v>
      </c>
      <c r="B880" s="28">
        <v>10064120</v>
      </c>
      <c r="C880" s="28" t="s">
        <v>47</v>
      </c>
      <c r="D880" s="28" t="s">
        <v>116</v>
      </c>
      <c r="E880" s="28" t="s">
        <v>2502</v>
      </c>
      <c r="F880" s="29">
        <v>539</v>
      </c>
      <c r="G880" s="29">
        <v>304</v>
      </c>
      <c r="H880" s="29">
        <v>235</v>
      </c>
      <c r="I880" s="30">
        <v>1325</v>
      </c>
      <c r="J880" s="31">
        <f t="shared" si="78"/>
        <v>245.82560296846009</v>
      </c>
      <c r="K880" s="32">
        <f t="shared" si="79"/>
        <v>124.82560296846009</v>
      </c>
      <c r="L880" s="30">
        <v>0</v>
      </c>
      <c r="M880" s="31">
        <f t="shared" si="80"/>
        <v>0</v>
      </c>
      <c r="N880" s="33">
        <f t="shared" si="81"/>
        <v>-2</v>
      </c>
      <c r="O880" s="30">
        <v>1524</v>
      </c>
      <c r="P880" s="31">
        <f t="shared" si="82"/>
        <v>282.74582560296847</v>
      </c>
      <c r="Q880" s="33">
        <f t="shared" si="83"/>
        <v>182.74582560296847</v>
      </c>
      <c r="R880" s="34"/>
    </row>
    <row r="881" spans="1:18" x14ac:dyDescent="0.25">
      <c r="A881" s="9" t="s">
        <v>2544</v>
      </c>
      <c r="B881" s="9">
        <v>19477407</v>
      </c>
      <c r="C881" s="9" t="s">
        <v>2505</v>
      </c>
      <c r="D881" s="9" t="s">
        <v>2506</v>
      </c>
      <c r="E881" s="9" t="s">
        <v>901</v>
      </c>
      <c r="F881" s="14">
        <v>754</v>
      </c>
      <c r="G881" s="14">
        <v>2</v>
      </c>
      <c r="H881" s="14">
        <v>752</v>
      </c>
      <c r="I881" s="15">
        <v>301</v>
      </c>
      <c r="J881" s="16">
        <f t="shared" si="78"/>
        <v>39.920424403183027</v>
      </c>
      <c r="K881" s="12">
        <f t="shared" si="79"/>
        <v>-81.079575596816966</v>
      </c>
      <c r="L881" s="15">
        <v>0</v>
      </c>
      <c r="M881" s="16">
        <f t="shared" si="80"/>
        <v>0</v>
      </c>
      <c r="N881" s="13">
        <f t="shared" si="81"/>
        <v>-2</v>
      </c>
      <c r="O881" s="15">
        <v>2205</v>
      </c>
      <c r="P881" s="16">
        <f t="shared" si="82"/>
        <v>292.44031830238725</v>
      </c>
      <c r="Q881" s="13">
        <f t="shared" si="83"/>
        <v>192.44031830238725</v>
      </c>
      <c r="R881" s="10"/>
    </row>
    <row r="882" spans="1:18" x14ac:dyDescent="0.25">
      <c r="A882" s="9" t="s">
        <v>2544</v>
      </c>
      <c r="B882" s="9">
        <v>19475418</v>
      </c>
      <c r="C882" s="9" t="s">
        <v>2507</v>
      </c>
      <c r="D882" s="9" t="s">
        <v>367</v>
      </c>
      <c r="E882" s="9" t="s">
        <v>2508</v>
      </c>
      <c r="F882" s="14">
        <v>1896</v>
      </c>
      <c r="G882" s="14">
        <v>380</v>
      </c>
      <c r="H882" s="14">
        <v>1516</v>
      </c>
      <c r="I882" s="15">
        <v>2103</v>
      </c>
      <c r="J882" s="16">
        <f t="shared" si="78"/>
        <v>110.91772151898734</v>
      </c>
      <c r="K882" s="12">
        <f t="shared" si="79"/>
        <v>-10.082278481012665</v>
      </c>
      <c r="L882" s="15">
        <v>17</v>
      </c>
      <c r="M882" s="16">
        <f t="shared" si="80"/>
        <v>0.89662447257383959</v>
      </c>
      <c r="N882" s="13">
        <f t="shared" si="81"/>
        <v>-1.1033755274261603</v>
      </c>
      <c r="O882" s="15">
        <v>5575</v>
      </c>
      <c r="P882" s="16">
        <f t="shared" si="82"/>
        <v>294.04008438818568</v>
      </c>
      <c r="Q882" s="13">
        <f t="shared" si="83"/>
        <v>194.04008438818568</v>
      </c>
      <c r="R882" s="10"/>
    </row>
    <row r="883" spans="1:18" x14ac:dyDescent="0.25">
      <c r="A883" s="11" t="s">
        <v>2544</v>
      </c>
      <c r="B883" s="11">
        <v>130000057</v>
      </c>
      <c r="C883" s="11" t="s">
        <v>2511</v>
      </c>
      <c r="D883" s="11" t="s">
        <v>24</v>
      </c>
      <c r="E883" s="11" t="s">
        <v>2512</v>
      </c>
      <c r="F883" s="22">
        <v>757</v>
      </c>
      <c r="G883" s="22">
        <v>757</v>
      </c>
      <c r="H883" s="22">
        <v>0</v>
      </c>
      <c r="I883" s="23">
        <v>1562</v>
      </c>
      <c r="J883" s="24">
        <f t="shared" si="78"/>
        <v>206.34081902245705</v>
      </c>
      <c r="K883" s="25">
        <f t="shared" si="79"/>
        <v>85.340819022457055</v>
      </c>
      <c r="L883" s="23">
        <v>29</v>
      </c>
      <c r="M883" s="24">
        <f t="shared" si="80"/>
        <v>3.8309114927344781</v>
      </c>
      <c r="N883" s="26">
        <f t="shared" si="81"/>
        <v>1.8309114927344781</v>
      </c>
      <c r="O883" s="23">
        <v>2251</v>
      </c>
      <c r="P883" s="24">
        <f t="shared" si="82"/>
        <v>297.35799207397622</v>
      </c>
      <c r="Q883" s="26">
        <f t="shared" si="83"/>
        <v>197.35799207397622</v>
      </c>
      <c r="R883" s="27"/>
    </row>
    <row r="884" spans="1:18" x14ac:dyDescent="0.25">
      <c r="A884" s="9" t="s">
        <v>2544</v>
      </c>
      <c r="B884" s="9">
        <v>10000482</v>
      </c>
      <c r="C884" s="9" t="s">
        <v>2518</v>
      </c>
      <c r="D884" s="9" t="s">
        <v>259</v>
      </c>
      <c r="E884" s="9" t="s">
        <v>2519</v>
      </c>
      <c r="F884" s="14">
        <v>1608</v>
      </c>
      <c r="G884" s="14">
        <v>259</v>
      </c>
      <c r="H884" s="14">
        <v>1349</v>
      </c>
      <c r="I884" s="15">
        <v>1336</v>
      </c>
      <c r="J884" s="16">
        <f t="shared" si="78"/>
        <v>83.084577114427859</v>
      </c>
      <c r="K884" s="12">
        <f t="shared" si="79"/>
        <v>-37.915422885572141</v>
      </c>
      <c r="L884" s="15">
        <v>43</v>
      </c>
      <c r="M884" s="16">
        <f t="shared" si="80"/>
        <v>2.6741293532338308</v>
      </c>
      <c r="N884" s="13">
        <f t="shared" si="81"/>
        <v>0.67412935323383083</v>
      </c>
      <c r="O884" s="15">
        <v>5051</v>
      </c>
      <c r="P884" s="16">
        <f t="shared" si="82"/>
        <v>314.11691542288554</v>
      </c>
      <c r="Q884" s="13">
        <f t="shared" si="83"/>
        <v>214.11691542288554</v>
      </c>
      <c r="R884" s="10"/>
    </row>
    <row r="885" spans="1:18" x14ac:dyDescent="0.25">
      <c r="A885" s="28" t="s">
        <v>2544</v>
      </c>
      <c r="B885" s="28">
        <v>10001809</v>
      </c>
      <c r="C885" s="28" t="s">
        <v>2521</v>
      </c>
      <c r="D885" s="28" t="s">
        <v>552</v>
      </c>
      <c r="E885" s="28" t="s">
        <v>2522</v>
      </c>
      <c r="F885" s="29">
        <v>726</v>
      </c>
      <c r="G885" s="29">
        <v>507</v>
      </c>
      <c r="H885" s="29">
        <v>219</v>
      </c>
      <c r="I885" s="30">
        <v>1581</v>
      </c>
      <c r="J885" s="31">
        <f t="shared" si="78"/>
        <v>217.7685950413223</v>
      </c>
      <c r="K885" s="32">
        <f t="shared" si="79"/>
        <v>96.7685950413223</v>
      </c>
      <c r="L885" s="30">
        <v>44</v>
      </c>
      <c r="M885" s="31">
        <f t="shared" si="80"/>
        <v>6.0606060606060606</v>
      </c>
      <c r="N885" s="33">
        <f t="shared" si="81"/>
        <v>4.0606060606060606</v>
      </c>
      <c r="O885" s="30">
        <v>2317</v>
      </c>
      <c r="P885" s="31">
        <f t="shared" si="82"/>
        <v>319.1460055096419</v>
      </c>
      <c r="Q885" s="33">
        <f t="shared" si="83"/>
        <v>219.1460055096419</v>
      </c>
      <c r="R885" s="34"/>
    </row>
    <row r="886" spans="1:18" x14ac:dyDescent="0.25">
      <c r="A886" s="9" t="s">
        <v>2544</v>
      </c>
      <c r="B886" s="9">
        <v>801200024</v>
      </c>
      <c r="C886" s="9" t="s">
        <v>2530</v>
      </c>
      <c r="D886" s="9" t="s">
        <v>24</v>
      </c>
      <c r="E886" s="9" t="s">
        <v>2531</v>
      </c>
      <c r="F886" s="14">
        <v>1185</v>
      </c>
      <c r="G886" s="14">
        <v>338</v>
      </c>
      <c r="H886" s="14">
        <v>847</v>
      </c>
      <c r="I886" s="15">
        <v>1311</v>
      </c>
      <c r="J886" s="16">
        <f t="shared" si="78"/>
        <v>110.63291139240505</v>
      </c>
      <c r="K886" s="12">
        <f t="shared" si="79"/>
        <v>-10.367088607594951</v>
      </c>
      <c r="L886" s="15">
        <v>157</v>
      </c>
      <c r="M886" s="16">
        <f t="shared" si="80"/>
        <v>13.248945147679326</v>
      </c>
      <c r="N886" s="13">
        <f t="shared" si="81"/>
        <v>11.248945147679326</v>
      </c>
      <c r="O886" s="15">
        <v>3988</v>
      </c>
      <c r="P886" s="16">
        <f t="shared" si="82"/>
        <v>336.54008438818568</v>
      </c>
      <c r="Q886" s="13">
        <f t="shared" si="83"/>
        <v>236.54008438818568</v>
      </c>
      <c r="R886" s="10"/>
    </row>
    <row r="887" spans="1:18" x14ac:dyDescent="0.25">
      <c r="A887" s="28" t="s">
        <v>2544</v>
      </c>
      <c r="B887" s="28">
        <v>1000006</v>
      </c>
      <c r="C887" s="28" t="s">
        <v>2533</v>
      </c>
      <c r="D887" s="28" t="s">
        <v>2534</v>
      </c>
      <c r="E887" s="28" t="s">
        <v>2535</v>
      </c>
      <c r="F887" s="29">
        <v>635</v>
      </c>
      <c r="G887" s="29">
        <v>521</v>
      </c>
      <c r="H887" s="29">
        <v>114</v>
      </c>
      <c r="I887" s="30">
        <v>1420</v>
      </c>
      <c r="J887" s="31">
        <f t="shared" si="78"/>
        <v>223.62204724409449</v>
      </c>
      <c r="K887" s="32">
        <f t="shared" si="79"/>
        <v>102.62204724409449</v>
      </c>
      <c r="L887" s="30">
        <v>15</v>
      </c>
      <c r="M887" s="31">
        <f t="shared" si="80"/>
        <v>2.3622047244094486</v>
      </c>
      <c r="N887" s="33">
        <f t="shared" si="81"/>
        <v>0.36220472440944862</v>
      </c>
      <c r="O887" s="30">
        <v>2213</v>
      </c>
      <c r="P887" s="31">
        <f t="shared" si="82"/>
        <v>348.50393700787401</v>
      </c>
      <c r="Q887" s="33">
        <f t="shared" si="83"/>
        <v>248.50393700787401</v>
      </c>
      <c r="R887" s="34"/>
    </row>
    <row r="888" spans="1:18" x14ac:dyDescent="0.25">
      <c r="A888" s="9" t="s">
        <v>2544</v>
      </c>
      <c r="B888" s="9">
        <v>130000056</v>
      </c>
      <c r="C888" s="9" t="s">
        <v>2536</v>
      </c>
      <c r="D888" s="9" t="s">
        <v>293</v>
      </c>
      <c r="E888" s="9" t="s">
        <v>2537</v>
      </c>
      <c r="F888" s="14">
        <v>1191</v>
      </c>
      <c r="G888" s="14">
        <v>418</v>
      </c>
      <c r="H888" s="14">
        <v>773</v>
      </c>
      <c r="I888" s="15">
        <v>1280</v>
      </c>
      <c r="J888" s="16">
        <f t="shared" si="78"/>
        <v>107.47271200671705</v>
      </c>
      <c r="K888" s="12">
        <f t="shared" si="79"/>
        <v>-13.527287993282954</v>
      </c>
      <c r="L888" s="15">
        <v>246</v>
      </c>
      <c r="M888" s="16">
        <f t="shared" si="80"/>
        <v>20.65491183879093</v>
      </c>
      <c r="N888" s="13">
        <f t="shared" si="81"/>
        <v>18.65491183879093</v>
      </c>
      <c r="O888" s="15">
        <v>4346</v>
      </c>
      <c r="P888" s="16">
        <f t="shared" si="82"/>
        <v>364.90344248530647</v>
      </c>
      <c r="Q888" s="13">
        <f t="shared" si="83"/>
        <v>264.90344248530647</v>
      </c>
      <c r="R888" s="10"/>
    </row>
    <row r="889" spans="1:18" x14ac:dyDescent="0.25">
      <c r="A889" s="9" t="s">
        <v>2544</v>
      </c>
      <c r="B889" s="9">
        <v>19175426</v>
      </c>
      <c r="C889" s="9" t="s">
        <v>2538</v>
      </c>
      <c r="D889" s="9" t="s">
        <v>79</v>
      </c>
      <c r="E889" s="9" t="s">
        <v>2539</v>
      </c>
      <c r="F889" s="14">
        <v>2074</v>
      </c>
      <c r="G889" s="14">
        <v>424</v>
      </c>
      <c r="H889" s="14">
        <v>1650</v>
      </c>
      <c r="I889" s="15">
        <v>3327</v>
      </c>
      <c r="J889" s="16">
        <f t="shared" si="78"/>
        <v>160.41465766634522</v>
      </c>
      <c r="K889" s="12">
        <f t="shared" si="79"/>
        <v>39.414657666345221</v>
      </c>
      <c r="L889" s="15">
        <v>48</v>
      </c>
      <c r="M889" s="16">
        <f t="shared" si="80"/>
        <v>2.3143683702989395</v>
      </c>
      <c r="N889" s="13">
        <f t="shared" si="81"/>
        <v>0.31436837029893949</v>
      </c>
      <c r="O889" s="15">
        <v>9314</v>
      </c>
      <c r="P889" s="16">
        <f t="shared" si="82"/>
        <v>449.08389585342331</v>
      </c>
      <c r="Q889" s="13">
        <f t="shared" si="83"/>
        <v>349.08389585342331</v>
      </c>
      <c r="R889" s="10"/>
    </row>
    <row r="890" spans="1:18" x14ac:dyDescent="0.25">
      <c r="A890" s="9" t="s">
        <v>2545</v>
      </c>
      <c r="B890" s="9">
        <v>700200068</v>
      </c>
      <c r="C890" s="9" t="s">
        <v>26</v>
      </c>
      <c r="D890" s="9" t="s">
        <v>27</v>
      </c>
      <c r="E890" s="9" t="s">
        <v>28</v>
      </c>
      <c r="F890" s="14">
        <v>783</v>
      </c>
      <c r="G890" s="14">
        <v>123</v>
      </c>
      <c r="H890" s="14">
        <v>660</v>
      </c>
      <c r="I890" s="15">
        <v>448</v>
      </c>
      <c r="J890" s="17">
        <f t="shared" si="78"/>
        <v>57.215836526181349</v>
      </c>
      <c r="K890" s="12">
        <f t="shared" si="79"/>
        <v>-63.784163473818651</v>
      </c>
      <c r="L890" s="15">
        <v>1</v>
      </c>
      <c r="M890" s="17">
        <f t="shared" si="80"/>
        <v>0.1277139208173691</v>
      </c>
      <c r="N890" s="13">
        <f t="shared" si="81"/>
        <v>-1.872286079182631</v>
      </c>
      <c r="O890" s="15">
        <v>429</v>
      </c>
      <c r="P890" s="17">
        <f t="shared" si="82"/>
        <v>54.78927203065134</v>
      </c>
      <c r="Q890" s="13">
        <f t="shared" si="83"/>
        <v>-45.21072796934866</v>
      </c>
      <c r="R890" s="10" t="s">
        <v>22</v>
      </c>
    </row>
    <row r="891" spans="1:18" x14ac:dyDescent="0.25">
      <c r="A891" s="9" t="s">
        <v>2545</v>
      </c>
      <c r="B891" s="9">
        <v>29000001</v>
      </c>
      <c r="C891" s="9" t="s">
        <v>37</v>
      </c>
      <c r="D891" s="9" t="s">
        <v>38</v>
      </c>
      <c r="E891" s="9" t="s">
        <v>39</v>
      </c>
      <c r="F891" s="14">
        <v>1999</v>
      </c>
      <c r="G891" s="14">
        <v>506</v>
      </c>
      <c r="H891" s="14">
        <v>1493</v>
      </c>
      <c r="I891" s="15">
        <v>253</v>
      </c>
      <c r="J891" s="17">
        <f t="shared" si="78"/>
        <v>12.656328164082039</v>
      </c>
      <c r="K891" s="12">
        <f t="shared" si="79"/>
        <v>-108.34367183591796</v>
      </c>
      <c r="L891" s="15">
        <v>5</v>
      </c>
      <c r="M891" s="17">
        <f t="shared" si="80"/>
        <v>0.25012506253126565</v>
      </c>
      <c r="N891" s="13">
        <f t="shared" si="81"/>
        <v>-1.7498749374687343</v>
      </c>
      <c r="O891" s="15">
        <v>22</v>
      </c>
      <c r="P891" s="17">
        <f t="shared" si="82"/>
        <v>1.1005502751375689</v>
      </c>
      <c r="Q891" s="13">
        <f t="shared" si="83"/>
        <v>-98.899449724862436</v>
      </c>
      <c r="R891" s="10" t="s">
        <v>40</v>
      </c>
    </row>
    <row r="892" spans="1:18" x14ac:dyDescent="0.25">
      <c r="A892" s="11" t="s">
        <v>2545</v>
      </c>
      <c r="B892" s="11">
        <v>420200064</v>
      </c>
      <c r="C892" s="11" t="s">
        <v>156</v>
      </c>
      <c r="D892" s="11" t="s">
        <v>122</v>
      </c>
      <c r="E892" s="11" t="s">
        <v>157</v>
      </c>
      <c r="F892" s="22">
        <v>1825</v>
      </c>
      <c r="G892" s="22">
        <v>1825</v>
      </c>
      <c r="H892" s="22">
        <v>0</v>
      </c>
      <c r="I892" s="23">
        <v>4536</v>
      </c>
      <c r="J892" s="24">
        <f t="shared" si="78"/>
        <v>248.54794520547946</v>
      </c>
      <c r="K892" s="25">
        <f t="shared" si="79"/>
        <v>127.54794520547946</v>
      </c>
      <c r="L892" s="23">
        <v>163</v>
      </c>
      <c r="M892" s="24">
        <f t="shared" si="80"/>
        <v>8.9315068493150687</v>
      </c>
      <c r="N892" s="26">
        <f t="shared" si="81"/>
        <v>6.9315068493150687</v>
      </c>
      <c r="O892" s="23">
        <v>0</v>
      </c>
      <c r="P892" s="24">
        <f t="shared" si="82"/>
        <v>0</v>
      </c>
      <c r="Q892" s="26">
        <f t="shared" si="83"/>
        <v>-100</v>
      </c>
      <c r="R892" s="27"/>
    </row>
    <row r="893" spans="1:18" x14ac:dyDescent="0.25">
      <c r="A893" s="9" t="s">
        <v>2545</v>
      </c>
      <c r="B893" s="9">
        <v>700200041</v>
      </c>
      <c r="C893" s="9" t="s">
        <v>158</v>
      </c>
      <c r="D893" s="9" t="s">
        <v>159</v>
      </c>
      <c r="E893" s="9" t="s">
        <v>160</v>
      </c>
      <c r="F893" s="14">
        <v>1032</v>
      </c>
      <c r="G893" s="14">
        <v>65</v>
      </c>
      <c r="H893" s="14">
        <v>967</v>
      </c>
      <c r="I893" s="15">
        <v>462</v>
      </c>
      <c r="J893" s="16">
        <f t="shared" si="78"/>
        <v>44.767441860465119</v>
      </c>
      <c r="K893" s="12">
        <f t="shared" si="79"/>
        <v>-76.232558139534888</v>
      </c>
      <c r="L893" s="15">
        <v>0</v>
      </c>
      <c r="M893" s="16">
        <f t="shared" si="80"/>
        <v>0</v>
      </c>
      <c r="N893" s="13">
        <f t="shared" si="81"/>
        <v>-2</v>
      </c>
      <c r="O893" s="15">
        <v>0</v>
      </c>
      <c r="P893" s="16">
        <f t="shared" si="82"/>
        <v>0</v>
      </c>
      <c r="Q893" s="13">
        <f t="shared" si="83"/>
        <v>-100</v>
      </c>
      <c r="R893" s="10"/>
    </row>
    <row r="894" spans="1:18" x14ac:dyDescent="0.25">
      <c r="A894" s="9" t="s">
        <v>2545</v>
      </c>
      <c r="B894" s="9">
        <v>967100008</v>
      </c>
      <c r="C894" s="9" t="s">
        <v>161</v>
      </c>
      <c r="D894" s="9" t="s">
        <v>162</v>
      </c>
      <c r="E894" s="9" t="s">
        <v>163</v>
      </c>
      <c r="F894" s="14">
        <v>6839</v>
      </c>
      <c r="G894" s="14">
        <v>711</v>
      </c>
      <c r="H894" s="14">
        <v>6128</v>
      </c>
      <c r="I894" s="15">
        <v>18009</v>
      </c>
      <c r="J894" s="16">
        <f t="shared" si="78"/>
        <v>263.32797192572014</v>
      </c>
      <c r="K894" s="12">
        <f t="shared" si="79"/>
        <v>142.32797192572014</v>
      </c>
      <c r="L894" s="15">
        <v>0</v>
      </c>
      <c r="M894" s="16">
        <f t="shared" si="80"/>
        <v>0</v>
      </c>
      <c r="N894" s="13">
        <f t="shared" si="81"/>
        <v>-2</v>
      </c>
      <c r="O894" s="15">
        <v>0</v>
      </c>
      <c r="P894" s="16">
        <f t="shared" si="82"/>
        <v>0</v>
      </c>
      <c r="Q894" s="13">
        <f t="shared" si="83"/>
        <v>-100</v>
      </c>
      <c r="R894" s="10"/>
    </row>
    <row r="895" spans="1:18" x14ac:dyDescent="0.25">
      <c r="A895" s="9" t="s">
        <v>2545</v>
      </c>
      <c r="B895" s="9">
        <v>960200002</v>
      </c>
      <c r="C895" s="9" t="s">
        <v>164</v>
      </c>
      <c r="D895" s="9" t="s">
        <v>165</v>
      </c>
      <c r="E895" s="9" t="s">
        <v>166</v>
      </c>
      <c r="F895" s="14">
        <v>1398</v>
      </c>
      <c r="G895" s="14">
        <v>201</v>
      </c>
      <c r="H895" s="14">
        <v>1197</v>
      </c>
      <c r="I895" s="15">
        <v>1407</v>
      </c>
      <c r="J895" s="16">
        <f t="shared" si="78"/>
        <v>100.64377682403433</v>
      </c>
      <c r="K895" s="12">
        <f t="shared" si="79"/>
        <v>-20.356223175965667</v>
      </c>
      <c r="L895" s="15">
        <v>6</v>
      </c>
      <c r="M895" s="16">
        <f t="shared" si="80"/>
        <v>0.42918454935622319</v>
      </c>
      <c r="N895" s="13">
        <f t="shared" si="81"/>
        <v>-1.5708154506437768</v>
      </c>
      <c r="O895" s="15">
        <v>0</v>
      </c>
      <c r="P895" s="16">
        <f t="shared" si="82"/>
        <v>0</v>
      </c>
      <c r="Q895" s="13">
        <f t="shared" si="83"/>
        <v>-100</v>
      </c>
      <c r="R895" s="10"/>
    </row>
    <row r="896" spans="1:18" x14ac:dyDescent="0.25">
      <c r="A896" s="9" t="s">
        <v>2545</v>
      </c>
      <c r="B896" s="9">
        <v>705500006</v>
      </c>
      <c r="C896" s="9" t="s">
        <v>167</v>
      </c>
      <c r="D896" s="9" t="s">
        <v>38</v>
      </c>
      <c r="E896" s="9" t="s">
        <v>168</v>
      </c>
      <c r="F896" s="14">
        <v>1159</v>
      </c>
      <c r="G896" s="14">
        <v>0</v>
      </c>
      <c r="H896" s="14">
        <v>1159</v>
      </c>
      <c r="I896" s="15">
        <v>1113</v>
      </c>
      <c r="J896" s="16">
        <f t="shared" si="78"/>
        <v>96.031061259706647</v>
      </c>
      <c r="K896" s="12">
        <f t="shared" si="79"/>
        <v>-24.968938740293353</v>
      </c>
      <c r="L896" s="15">
        <v>5</v>
      </c>
      <c r="M896" s="16">
        <f t="shared" si="80"/>
        <v>0.43140638481449528</v>
      </c>
      <c r="N896" s="13">
        <f t="shared" si="81"/>
        <v>-1.5685936151855047</v>
      </c>
      <c r="O896" s="15">
        <v>0</v>
      </c>
      <c r="P896" s="16">
        <f t="shared" si="82"/>
        <v>0</v>
      </c>
      <c r="Q896" s="13">
        <f t="shared" si="83"/>
        <v>-100</v>
      </c>
      <c r="R896" s="10"/>
    </row>
    <row r="897" spans="1:18" x14ac:dyDescent="0.25">
      <c r="A897" s="9" t="s">
        <v>2545</v>
      </c>
      <c r="B897" s="9">
        <v>700200006</v>
      </c>
      <c r="C897" s="9" t="s">
        <v>169</v>
      </c>
      <c r="D897" s="9" t="s">
        <v>170</v>
      </c>
      <c r="E897" s="9" t="s">
        <v>171</v>
      </c>
      <c r="F897" s="14">
        <v>1707</v>
      </c>
      <c r="G897" s="14">
        <v>256</v>
      </c>
      <c r="H897" s="14">
        <v>1451</v>
      </c>
      <c r="I897" s="15">
        <v>1725</v>
      </c>
      <c r="J897" s="16">
        <f t="shared" si="78"/>
        <v>101.05448154657293</v>
      </c>
      <c r="K897" s="12">
        <f t="shared" si="79"/>
        <v>-19.94551845342707</v>
      </c>
      <c r="L897" s="15">
        <v>0</v>
      </c>
      <c r="M897" s="16">
        <f t="shared" si="80"/>
        <v>0</v>
      </c>
      <c r="N897" s="13">
        <f t="shared" si="81"/>
        <v>-2</v>
      </c>
      <c r="O897" s="15">
        <v>0</v>
      </c>
      <c r="P897" s="16">
        <f t="shared" si="82"/>
        <v>0</v>
      </c>
      <c r="Q897" s="13">
        <f t="shared" si="83"/>
        <v>-100</v>
      </c>
      <c r="R897" s="10"/>
    </row>
    <row r="898" spans="1:18" x14ac:dyDescent="0.25">
      <c r="A898" s="9" t="s">
        <v>2545</v>
      </c>
      <c r="B898" s="9">
        <v>35000002</v>
      </c>
      <c r="C898" s="9" t="s">
        <v>172</v>
      </c>
      <c r="D898" s="9" t="s">
        <v>173</v>
      </c>
      <c r="E898" s="9" t="s">
        <v>174</v>
      </c>
      <c r="F898" s="14">
        <v>324</v>
      </c>
      <c r="G898" s="14">
        <v>51</v>
      </c>
      <c r="H898" s="14">
        <v>273</v>
      </c>
      <c r="I898" s="15">
        <v>613</v>
      </c>
      <c r="J898" s="16">
        <f t="shared" si="78"/>
        <v>189.19753086419752</v>
      </c>
      <c r="K898" s="12">
        <f t="shared" si="79"/>
        <v>68.197530864197518</v>
      </c>
      <c r="L898" s="15">
        <v>20</v>
      </c>
      <c r="M898" s="16">
        <f t="shared" si="80"/>
        <v>6.1728395061728394</v>
      </c>
      <c r="N898" s="13">
        <f t="shared" si="81"/>
        <v>4.1728395061728394</v>
      </c>
      <c r="O898" s="15">
        <v>0</v>
      </c>
      <c r="P898" s="16">
        <f t="shared" si="82"/>
        <v>0</v>
      </c>
      <c r="Q898" s="13">
        <f t="shared" si="83"/>
        <v>-100</v>
      </c>
      <c r="R898" s="10"/>
    </row>
    <row r="899" spans="1:18" x14ac:dyDescent="0.25">
      <c r="A899" s="9" t="s">
        <v>2545</v>
      </c>
      <c r="B899" s="9">
        <v>661400010</v>
      </c>
      <c r="C899" s="9" t="s">
        <v>175</v>
      </c>
      <c r="D899" s="9" t="s">
        <v>176</v>
      </c>
      <c r="E899" s="9" t="s">
        <v>177</v>
      </c>
      <c r="F899" s="14">
        <v>775</v>
      </c>
      <c r="G899" s="14">
        <v>74</v>
      </c>
      <c r="H899" s="14">
        <v>701</v>
      </c>
      <c r="I899" s="15">
        <v>820</v>
      </c>
      <c r="J899" s="16">
        <f t="shared" si="78"/>
        <v>105.80645161290323</v>
      </c>
      <c r="K899" s="12">
        <f t="shared" si="79"/>
        <v>-15.193548387096769</v>
      </c>
      <c r="L899" s="15">
        <v>2</v>
      </c>
      <c r="M899" s="16">
        <f t="shared" si="80"/>
        <v>0.25806451612903225</v>
      </c>
      <c r="N899" s="13">
        <f t="shared" si="81"/>
        <v>-1.7419354838709677</v>
      </c>
      <c r="O899" s="15">
        <v>0</v>
      </c>
      <c r="P899" s="16">
        <f t="shared" si="82"/>
        <v>0</v>
      </c>
      <c r="Q899" s="13">
        <f t="shared" si="83"/>
        <v>-100</v>
      </c>
      <c r="R899" s="10"/>
    </row>
    <row r="900" spans="1:18" x14ac:dyDescent="0.25">
      <c r="A900" s="9" t="s">
        <v>2545</v>
      </c>
      <c r="B900" s="9">
        <v>967100008</v>
      </c>
      <c r="C900" s="9" t="s">
        <v>161</v>
      </c>
      <c r="D900" s="9" t="s">
        <v>122</v>
      </c>
      <c r="E900" s="9" t="s">
        <v>178</v>
      </c>
      <c r="F900" s="14">
        <v>1934</v>
      </c>
      <c r="G900" s="14">
        <v>250</v>
      </c>
      <c r="H900" s="14">
        <v>1684</v>
      </c>
      <c r="I900" s="15">
        <v>1035</v>
      </c>
      <c r="J900" s="16">
        <f t="shared" si="78"/>
        <v>53.516028955532576</v>
      </c>
      <c r="K900" s="12">
        <f t="shared" si="79"/>
        <v>-67.483971044467424</v>
      </c>
      <c r="L900" s="15">
        <v>0</v>
      </c>
      <c r="M900" s="16">
        <f t="shared" si="80"/>
        <v>0</v>
      </c>
      <c r="N900" s="13">
        <f t="shared" si="81"/>
        <v>-2</v>
      </c>
      <c r="O900" s="15">
        <v>0</v>
      </c>
      <c r="P900" s="16">
        <f t="shared" si="82"/>
        <v>0</v>
      </c>
      <c r="Q900" s="13">
        <f t="shared" si="83"/>
        <v>-100</v>
      </c>
      <c r="R900" s="10"/>
    </row>
    <row r="901" spans="1:18" x14ac:dyDescent="0.25">
      <c r="A901" s="9" t="s">
        <v>2545</v>
      </c>
      <c r="B901" s="9">
        <v>427300006</v>
      </c>
      <c r="C901" s="9" t="s">
        <v>195</v>
      </c>
      <c r="D901" s="9" t="s">
        <v>35</v>
      </c>
      <c r="E901" s="9" t="s">
        <v>196</v>
      </c>
      <c r="F901" s="14">
        <v>1930</v>
      </c>
      <c r="G901" s="14">
        <v>149</v>
      </c>
      <c r="H901" s="14">
        <v>1781</v>
      </c>
      <c r="I901" s="15">
        <v>1866</v>
      </c>
      <c r="J901" s="16">
        <f t="shared" si="78"/>
        <v>96.683937823834199</v>
      </c>
      <c r="K901" s="12">
        <f t="shared" si="79"/>
        <v>-24.316062176165801</v>
      </c>
      <c r="L901" s="15">
        <v>434</v>
      </c>
      <c r="M901" s="16">
        <f t="shared" si="80"/>
        <v>22.487046632124354</v>
      </c>
      <c r="N901" s="13">
        <f t="shared" si="81"/>
        <v>20.487046632124354</v>
      </c>
      <c r="O901" s="15">
        <v>12</v>
      </c>
      <c r="P901" s="16">
        <f t="shared" si="82"/>
        <v>0.62176165803108807</v>
      </c>
      <c r="Q901" s="13">
        <f t="shared" si="83"/>
        <v>-99.37823834196891</v>
      </c>
      <c r="R901" s="10"/>
    </row>
    <row r="902" spans="1:18" x14ac:dyDescent="0.25">
      <c r="A902" s="9" t="s">
        <v>2545</v>
      </c>
      <c r="B902" s="9">
        <v>660200034</v>
      </c>
      <c r="C902" s="9" t="s">
        <v>199</v>
      </c>
      <c r="D902" s="9" t="s">
        <v>200</v>
      </c>
      <c r="E902" s="9" t="s">
        <v>201</v>
      </c>
      <c r="F902" s="14">
        <v>1046</v>
      </c>
      <c r="G902" s="14">
        <v>6</v>
      </c>
      <c r="H902" s="14">
        <v>1040</v>
      </c>
      <c r="I902" s="15">
        <v>3525</v>
      </c>
      <c r="J902" s="16">
        <f t="shared" si="78"/>
        <v>336.99808795411087</v>
      </c>
      <c r="K902" s="12">
        <f t="shared" si="79"/>
        <v>215.99808795411087</v>
      </c>
      <c r="L902" s="15">
        <v>128</v>
      </c>
      <c r="M902" s="16">
        <f t="shared" si="80"/>
        <v>12.237093690248566</v>
      </c>
      <c r="N902" s="13">
        <f t="shared" si="81"/>
        <v>10.237093690248566</v>
      </c>
      <c r="O902" s="15">
        <v>12</v>
      </c>
      <c r="P902" s="16">
        <f t="shared" si="82"/>
        <v>1.1472275334608031</v>
      </c>
      <c r="Q902" s="13">
        <f t="shared" si="83"/>
        <v>-98.852772466539193</v>
      </c>
      <c r="R902" s="10"/>
    </row>
    <row r="903" spans="1:18" x14ac:dyDescent="0.25">
      <c r="A903" s="9" t="s">
        <v>2545</v>
      </c>
      <c r="B903" s="9">
        <v>360200018</v>
      </c>
      <c r="C903" s="9" t="s">
        <v>213</v>
      </c>
      <c r="D903" s="9" t="s">
        <v>35</v>
      </c>
      <c r="E903" s="9" t="s">
        <v>214</v>
      </c>
      <c r="F903" s="14">
        <v>1805</v>
      </c>
      <c r="G903" s="14">
        <v>8</v>
      </c>
      <c r="H903" s="14">
        <v>1797</v>
      </c>
      <c r="I903" s="15">
        <v>1186</v>
      </c>
      <c r="J903" s="16">
        <f t="shared" si="78"/>
        <v>65.70637119113573</v>
      </c>
      <c r="K903" s="12">
        <f t="shared" si="79"/>
        <v>-55.29362880886427</v>
      </c>
      <c r="L903" s="15">
        <v>7</v>
      </c>
      <c r="M903" s="16">
        <f t="shared" si="80"/>
        <v>0.38781163434903049</v>
      </c>
      <c r="N903" s="13">
        <f t="shared" si="81"/>
        <v>-1.6121883656509695</v>
      </c>
      <c r="O903" s="15">
        <v>78</v>
      </c>
      <c r="P903" s="16">
        <f t="shared" si="82"/>
        <v>4.3213296398891963</v>
      </c>
      <c r="Q903" s="13">
        <f t="shared" si="83"/>
        <v>-95.6786703601108</v>
      </c>
      <c r="R903" s="10"/>
    </row>
    <row r="904" spans="1:18" x14ac:dyDescent="0.25">
      <c r="A904" s="9" t="s">
        <v>2545</v>
      </c>
      <c r="B904" s="9">
        <v>661000010</v>
      </c>
      <c r="C904" s="9" t="s">
        <v>239</v>
      </c>
      <c r="D904" s="9" t="s">
        <v>240</v>
      </c>
      <c r="E904" s="9" t="s">
        <v>241</v>
      </c>
      <c r="F904" s="14">
        <v>1085</v>
      </c>
      <c r="G904" s="14">
        <v>159</v>
      </c>
      <c r="H904" s="14">
        <v>926</v>
      </c>
      <c r="I904" s="15">
        <v>658</v>
      </c>
      <c r="J904" s="16">
        <f t="shared" si="78"/>
        <v>60.645161290322577</v>
      </c>
      <c r="K904" s="12">
        <f t="shared" si="79"/>
        <v>-60.354838709677423</v>
      </c>
      <c r="L904" s="15">
        <v>10</v>
      </c>
      <c r="M904" s="16">
        <f t="shared" si="80"/>
        <v>0.92165898617511521</v>
      </c>
      <c r="N904" s="13">
        <f t="shared" si="81"/>
        <v>-1.0783410138248848</v>
      </c>
      <c r="O904" s="15">
        <v>98</v>
      </c>
      <c r="P904" s="16">
        <f t="shared" si="82"/>
        <v>9.0322580645161281</v>
      </c>
      <c r="Q904" s="13">
        <f t="shared" si="83"/>
        <v>-90.967741935483872</v>
      </c>
      <c r="R904" s="10"/>
    </row>
    <row r="905" spans="1:18" x14ac:dyDescent="0.25">
      <c r="A905" s="9" t="s">
        <v>2545</v>
      </c>
      <c r="B905" s="9">
        <v>660200038</v>
      </c>
      <c r="C905" s="9" t="s">
        <v>247</v>
      </c>
      <c r="D905" s="9" t="s">
        <v>248</v>
      </c>
      <c r="E905" s="9" t="s">
        <v>249</v>
      </c>
      <c r="F905" s="14">
        <v>1087</v>
      </c>
      <c r="G905" s="14">
        <v>136</v>
      </c>
      <c r="H905" s="14">
        <v>951</v>
      </c>
      <c r="I905" s="15">
        <v>828</v>
      </c>
      <c r="J905" s="16">
        <f t="shared" ref="J905:J968" si="84">I905/F905*100</f>
        <v>76.172953081876727</v>
      </c>
      <c r="K905" s="12">
        <f t="shared" ref="K905:K968" si="85">J905-121</f>
        <v>-44.827046918123273</v>
      </c>
      <c r="L905" s="15">
        <v>4</v>
      </c>
      <c r="M905" s="16">
        <f t="shared" ref="M905:M968" si="86">L905/F905*100</f>
        <v>0.36798528058877644</v>
      </c>
      <c r="N905" s="13">
        <f t="shared" ref="N905:N968" si="87">M905-2</f>
        <v>-1.6320147194112236</v>
      </c>
      <c r="O905" s="15">
        <v>112</v>
      </c>
      <c r="P905" s="16">
        <f t="shared" ref="P905:P968" si="88">O905/F905*100</f>
        <v>10.303587856485741</v>
      </c>
      <c r="Q905" s="13">
        <f t="shared" ref="Q905:Q968" si="89">P905-100</f>
        <v>-89.696412143514266</v>
      </c>
      <c r="R905" s="10"/>
    </row>
    <row r="906" spans="1:18" x14ac:dyDescent="0.25">
      <c r="A906" s="9" t="s">
        <v>2545</v>
      </c>
      <c r="B906" s="9">
        <v>381600007</v>
      </c>
      <c r="C906" s="9" t="s">
        <v>277</v>
      </c>
      <c r="D906" s="9" t="s">
        <v>186</v>
      </c>
      <c r="E906" s="9" t="s">
        <v>278</v>
      </c>
      <c r="F906" s="14">
        <v>1014</v>
      </c>
      <c r="G906" s="14">
        <v>92</v>
      </c>
      <c r="H906" s="14">
        <v>922</v>
      </c>
      <c r="I906" s="15">
        <v>1150</v>
      </c>
      <c r="J906" s="16">
        <f t="shared" si="84"/>
        <v>113.41222879684419</v>
      </c>
      <c r="K906" s="12">
        <f t="shared" si="85"/>
        <v>-7.5877712031558104</v>
      </c>
      <c r="L906" s="15">
        <v>63</v>
      </c>
      <c r="M906" s="16">
        <f t="shared" si="86"/>
        <v>6.2130177514792901</v>
      </c>
      <c r="N906" s="13">
        <f t="shared" si="87"/>
        <v>4.2130177514792901</v>
      </c>
      <c r="O906" s="15">
        <v>154</v>
      </c>
      <c r="P906" s="16">
        <f t="shared" si="88"/>
        <v>15.187376725838265</v>
      </c>
      <c r="Q906" s="13">
        <f t="shared" si="89"/>
        <v>-84.812623274161737</v>
      </c>
      <c r="R906" s="10"/>
    </row>
    <row r="907" spans="1:18" x14ac:dyDescent="0.25">
      <c r="A907" s="9" t="s">
        <v>2545</v>
      </c>
      <c r="B907" s="9">
        <v>500200029</v>
      </c>
      <c r="C907" s="9" t="s">
        <v>295</v>
      </c>
      <c r="D907" s="9" t="s">
        <v>296</v>
      </c>
      <c r="E907" s="9" t="s">
        <v>297</v>
      </c>
      <c r="F907" s="14">
        <v>1334</v>
      </c>
      <c r="G907" s="14">
        <v>10</v>
      </c>
      <c r="H907" s="14">
        <v>1324</v>
      </c>
      <c r="I907" s="15">
        <v>1508</v>
      </c>
      <c r="J907" s="16">
        <f t="shared" si="84"/>
        <v>113.04347826086956</v>
      </c>
      <c r="K907" s="12">
        <f t="shared" si="85"/>
        <v>-7.9565217391304373</v>
      </c>
      <c r="L907" s="15">
        <v>0</v>
      </c>
      <c r="M907" s="16">
        <f t="shared" si="86"/>
        <v>0</v>
      </c>
      <c r="N907" s="13">
        <f t="shared" si="87"/>
        <v>-2</v>
      </c>
      <c r="O907" s="15">
        <v>218</v>
      </c>
      <c r="P907" s="16">
        <f t="shared" si="88"/>
        <v>16.34182908545727</v>
      </c>
      <c r="Q907" s="13">
        <f t="shared" si="89"/>
        <v>-83.658170914542723</v>
      </c>
      <c r="R907" s="10"/>
    </row>
    <row r="908" spans="1:18" x14ac:dyDescent="0.25">
      <c r="A908" s="9" t="s">
        <v>2545</v>
      </c>
      <c r="B908" s="9">
        <v>360200026</v>
      </c>
      <c r="C908" s="9" t="s">
        <v>301</v>
      </c>
      <c r="D908" s="9" t="s">
        <v>35</v>
      </c>
      <c r="E908" s="9" t="s">
        <v>302</v>
      </c>
      <c r="F908" s="14">
        <v>1487</v>
      </c>
      <c r="G908" s="14">
        <v>126</v>
      </c>
      <c r="H908" s="14">
        <v>1361</v>
      </c>
      <c r="I908" s="15">
        <v>1312</v>
      </c>
      <c r="J908" s="16">
        <f t="shared" si="84"/>
        <v>88.231338264963014</v>
      </c>
      <c r="K908" s="12">
        <f t="shared" si="85"/>
        <v>-32.768661735036986</v>
      </c>
      <c r="L908" s="15">
        <v>27</v>
      </c>
      <c r="M908" s="16">
        <f t="shared" si="86"/>
        <v>1.815736381977135</v>
      </c>
      <c r="N908" s="13">
        <f t="shared" si="87"/>
        <v>-0.18426361802286495</v>
      </c>
      <c r="O908" s="15">
        <v>251</v>
      </c>
      <c r="P908" s="16">
        <f t="shared" si="88"/>
        <v>16.879623402824478</v>
      </c>
      <c r="Q908" s="13">
        <f t="shared" si="89"/>
        <v>-83.120376597175522</v>
      </c>
      <c r="R908" s="10"/>
    </row>
    <row r="909" spans="1:18" x14ac:dyDescent="0.25">
      <c r="A909" s="9" t="s">
        <v>2545</v>
      </c>
      <c r="B909" s="9">
        <v>427700007</v>
      </c>
      <c r="C909" s="9" t="s">
        <v>312</v>
      </c>
      <c r="D909" s="9" t="s">
        <v>38</v>
      </c>
      <c r="E909" s="9" t="s">
        <v>313</v>
      </c>
      <c r="F909" s="14">
        <v>957</v>
      </c>
      <c r="G909" s="14">
        <v>155</v>
      </c>
      <c r="H909" s="14">
        <v>802</v>
      </c>
      <c r="I909" s="15">
        <v>837</v>
      </c>
      <c r="J909" s="16">
        <f t="shared" si="84"/>
        <v>87.460815047021939</v>
      </c>
      <c r="K909" s="12">
        <f t="shared" si="85"/>
        <v>-33.539184952978061</v>
      </c>
      <c r="L909" s="15">
        <v>3</v>
      </c>
      <c r="M909" s="16">
        <f t="shared" si="86"/>
        <v>0.31347962382445138</v>
      </c>
      <c r="N909" s="13">
        <f t="shared" si="87"/>
        <v>-1.6865203761755487</v>
      </c>
      <c r="O909" s="15">
        <v>174</v>
      </c>
      <c r="P909" s="16">
        <f t="shared" si="88"/>
        <v>18.181818181818183</v>
      </c>
      <c r="Q909" s="13">
        <f t="shared" si="89"/>
        <v>-81.818181818181813</v>
      </c>
      <c r="R909" s="10"/>
    </row>
    <row r="910" spans="1:18" x14ac:dyDescent="0.25">
      <c r="A910" s="9" t="s">
        <v>2545</v>
      </c>
      <c r="B910" s="9">
        <v>701800003</v>
      </c>
      <c r="C910" s="9" t="s">
        <v>331</v>
      </c>
      <c r="D910" s="9" t="s">
        <v>27</v>
      </c>
      <c r="E910" s="9" t="s">
        <v>332</v>
      </c>
      <c r="F910" s="14">
        <v>1874</v>
      </c>
      <c r="G910" s="14">
        <v>127</v>
      </c>
      <c r="H910" s="14">
        <v>1747</v>
      </c>
      <c r="I910" s="15">
        <v>2865</v>
      </c>
      <c r="J910" s="16">
        <f t="shared" si="84"/>
        <v>152.88153681963715</v>
      </c>
      <c r="K910" s="12">
        <f t="shared" si="85"/>
        <v>31.881536819637148</v>
      </c>
      <c r="L910" s="15">
        <v>65</v>
      </c>
      <c r="M910" s="16">
        <f t="shared" si="86"/>
        <v>3.4685165421558168</v>
      </c>
      <c r="N910" s="13">
        <f t="shared" si="87"/>
        <v>1.4685165421558168</v>
      </c>
      <c r="O910" s="15">
        <v>376</v>
      </c>
      <c r="P910" s="16">
        <f t="shared" si="88"/>
        <v>20.064034151547492</v>
      </c>
      <c r="Q910" s="13">
        <f t="shared" si="89"/>
        <v>-79.935965848452511</v>
      </c>
      <c r="R910" s="10"/>
    </row>
    <row r="911" spans="1:18" x14ac:dyDescent="0.25">
      <c r="A911" s="9" t="s">
        <v>2545</v>
      </c>
      <c r="B911" s="9">
        <v>941800007</v>
      </c>
      <c r="C911" s="9" t="s">
        <v>335</v>
      </c>
      <c r="D911" s="9" t="s">
        <v>336</v>
      </c>
      <c r="E911" s="9" t="s">
        <v>337</v>
      </c>
      <c r="F911" s="14">
        <v>2431</v>
      </c>
      <c r="G911" s="14">
        <v>167</v>
      </c>
      <c r="H911" s="14">
        <v>2264</v>
      </c>
      <c r="I911" s="15">
        <v>1669</v>
      </c>
      <c r="J911" s="16">
        <f t="shared" si="84"/>
        <v>68.654874537227485</v>
      </c>
      <c r="K911" s="12">
        <f t="shared" si="85"/>
        <v>-52.345125462772515</v>
      </c>
      <c r="L911" s="15">
        <v>7</v>
      </c>
      <c r="M911" s="16">
        <f t="shared" si="86"/>
        <v>0.28794734677087619</v>
      </c>
      <c r="N911" s="13">
        <f t="shared" si="87"/>
        <v>-1.7120526532291238</v>
      </c>
      <c r="O911" s="15">
        <v>510</v>
      </c>
      <c r="P911" s="16">
        <f t="shared" si="88"/>
        <v>20.97902097902098</v>
      </c>
      <c r="Q911" s="13">
        <f t="shared" si="89"/>
        <v>-79.020979020979013</v>
      </c>
      <c r="R911" s="10"/>
    </row>
    <row r="912" spans="1:18" x14ac:dyDescent="0.25">
      <c r="A912" s="9" t="s">
        <v>2545</v>
      </c>
      <c r="B912" s="9">
        <v>360800002</v>
      </c>
      <c r="C912" s="9" t="s">
        <v>387</v>
      </c>
      <c r="D912" s="9" t="s">
        <v>388</v>
      </c>
      <c r="E912" s="9" t="s">
        <v>389</v>
      </c>
      <c r="F912" s="14">
        <v>1816</v>
      </c>
      <c r="G912" s="14">
        <v>340</v>
      </c>
      <c r="H912" s="14">
        <v>1476</v>
      </c>
      <c r="I912" s="15">
        <v>1964</v>
      </c>
      <c r="J912" s="16">
        <f t="shared" si="84"/>
        <v>108.14977973568283</v>
      </c>
      <c r="K912" s="12">
        <f t="shared" si="85"/>
        <v>-12.850220264317173</v>
      </c>
      <c r="L912" s="15">
        <v>42</v>
      </c>
      <c r="M912" s="16">
        <f t="shared" si="86"/>
        <v>2.3127753303964758</v>
      </c>
      <c r="N912" s="13">
        <f t="shared" si="87"/>
        <v>0.31277533039647576</v>
      </c>
      <c r="O912" s="15">
        <v>494</v>
      </c>
      <c r="P912" s="16">
        <f t="shared" si="88"/>
        <v>27.202643171806169</v>
      </c>
      <c r="Q912" s="13">
        <f t="shared" si="89"/>
        <v>-72.797356828193827</v>
      </c>
      <c r="R912" s="10"/>
    </row>
    <row r="913" spans="1:18" x14ac:dyDescent="0.25">
      <c r="A913" s="9" t="s">
        <v>2545</v>
      </c>
      <c r="B913" s="9">
        <v>700200046</v>
      </c>
      <c r="C913" s="9" t="s">
        <v>412</v>
      </c>
      <c r="D913" s="9" t="s">
        <v>24</v>
      </c>
      <c r="E913" s="9" t="s">
        <v>413</v>
      </c>
      <c r="F913" s="14">
        <v>1269</v>
      </c>
      <c r="G913" s="14">
        <v>146</v>
      </c>
      <c r="H913" s="14">
        <v>1123</v>
      </c>
      <c r="I913" s="15">
        <v>821</v>
      </c>
      <c r="J913" s="16">
        <f t="shared" si="84"/>
        <v>64.696611505122149</v>
      </c>
      <c r="K913" s="12">
        <f t="shared" si="85"/>
        <v>-56.303388494877851</v>
      </c>
      <c r="L913" s="15">
        <v>0</v>
      </c>
      <c r="M913" s="16">
        <f t="shared" si="86"/>
        <v>0</v>
      </c>
      <c r="N913" s="13">
        <f t="shared" si="87"/>
        <v>-2</v>
      </c>
      <c r="O913" s="15">
        <v>372</v>
      </c>
      <c r="P913" s="16">
        <f t="shared" si="88"/>
        <v>29.314420803782504</v>
      </c>
      <c r="Q913" s="13">
        <f t="shared" si="89"/>
        <v>-70.685579196217503</v>
      </c>
      <c r="R913" s="10"/>
    </row>
    <row r="914" spans="1:18" x14ac:dyDescent="0.25">
      <c r="A914" s="9" t="s">
        <v>2545</v>
      </c>
      <c r="B914" s="9">
        <v>424700007</v>
      </c>
      <c r="C914" s="9" t="s">
        <v>414</v>
      </c>
      <c r="D914" s="9" t="s">
        <v>370</v>
      </c>
      <c r="E914" s="9" t="s">
        <v>415</v>
      </c>
      <c r="F914" s="14">
        <v>1494</v>
      </c>
      <c r="G914" s="14">
        <v>214</v>
      </c>
      <c r="H914" s="14">
        <v>1280</v>
      </c>
      <c r="I914" s="15">
        <v>1210</v>
      </c>
      <c r="J914" s="16">
        <f t="shared" si="84"/>
        <v>80.990629183400259</v>
      </c>
      <c r="K914" s="12">
        <f t="shared" si="85"/>
        <v>-40.009370816599741</v>
      </c>
      <c r="L914" s="15">
        <v>4</v>
      </c>
      <c r="M914" s="16">
        <f t="shared" si="86"/>
        <v>0.2677376171352075</v>
      </c>
      <c r="N914" s="13">
        <f t="shared" si="87"/>
        <v>-1.7322623828647925</v>
      </c>
      <c r="O914" s="15">
        <v>441</v>
      </c>
      <c r="P914" s="16">
        <f t="shared" si="88"/>
        <v>29.518072289156628</v>
      </c>
      <c r="Q914" s="13">
        <f t="shared" si="89"/>
        <v>-70.481927710843365</v>
      </c>
      <c r="R914" s="10"/>
    </row>
    <row r="915" spans="1:18" x14ac:dyDescent="0.25">
      <c r="A915" s="9" t="s">
        <v>2545</v>
      </c>
      <c r="B915" s="9">
        <v>427500009</v>
      </c>
      <c r="C915" s="9" t="s">
        <v>418</v>
      </c>
      <c r="D915" s="9" t="s">
        <v>419</v>
      </c>
      <c r="E915" s="9" t="s">
        <v>420</v>
      </c>
      <c r="F915" s="14">
        <v>1353</v>
      </c>
      <c r="G915" s="14">
        <v>238</v>
      </c>
      <c r="H915" s="14">
        <v>1115</v>
      </c>
      <c r="I915" s="15">
        <v>832</v>
      </c>
      <c r="J915" s="16">
        <f t="shared" si="84"/>
        <v>61.492978566149304</v>
      </c>
      <c r="K915" s="12">
        <f t="shared" si="85"/>
        <v>-59.507021433850696</v>
      </c>
      <c r="L915" s="15">
        <v>23</v>
      </c>
      <c r="M915" s="16">
        <f t="shared" si="86"/>
        <v>1.6999260901699924</v>
      </c>
      <c r="N915" s="13">
        <f t="shared" si="87"/>
        <v>-0.30007390983000759</v>
      </c>
      <c r="O915" s="15">
        <v>400</v>
      </c>
      <c r="P915" s="16">
        <f t="shared" si="88"/>
        <v>29.563932002956395</v>
      </c>
      <c r="Q915" s="13">
        <f t="shared" si="89"/>
        <v>-70.436067997043608</v>
      </c>
      <c r="R915" s="10"/>
    </row>
    <row r="916" spans="1:18" x14ac:dyDescent="0.25">
      <c r="A916" s="9" t="s">
        <v>2545</v>
      </c>
      <c r="B916" s="9">
        <v>360200063</v>
      </c>
      <c r="C916" s="9" t="s">
        <v>450</v>
      </c>
      <c r="D916" s="9" t="s">
        <v>159</v>
      </c>
      <c r="E916" s="9" t="s">
        <v>451</v>
      </c>
      <c r="F916" s="14">
        <v>931</v>
      </c>
      <c r="G916" s="14">
        <v>64</v>
      </c>
      <c r="H916" s="14">
        <v>867</v>
      </c>
      <c r="I916" s="15">
        <v>1122</v>
      </c>
      <c r="J916" s="16">
        <f t="shared" si="84"/>
        <v>120.51557465091301</v>
      </c>
      <c r="K916" s="12">
        <f t="shared" si="85"/>
        <v>-0.48442534908699031</v>
      </c>
      <c r="L916" s="15">
        <v>5</v>
      </c>
      <c r="M916" s="16">
        <f t="shared" si="86"/>
        <v>0.53705692803437166</v>
      </c>
      <c r="N916" s="13">
        <f t="shared" si="87"/>
        <v>-1.4629430719656282</v>
      </c>
      <c r="O916" s="15">
        <v>286</v>
      </c>
      <c r="P916" s="16">
        <f t="shared" si="88"/>
        <v>30.71965628356606</v>
      </c>
      <c r="Q916" s="13">
        <f t="shared" si="89"/>
        <v>-69.280343716433947</v>
      </c>
      <c r="R916" s="10"/>
    </row>
    <row r="917" spans="1:18" x14ac:dyDescent="0.25">
      <c r="A917" s="9" t="s">
        <v>2545</v>
      </c>
      <c r="B917" s="9">
        <v>660200033</v>
      </c>
      <c r="C917" s="9" t="s">
        <v>469</v>
      </c>
      <c r="D917" s="9" t="s">
        <v>122</v>
      </c>
      <c r="E917" s="9" t="s">
        <v>470</v>
      </c>
      <c r="F917" s="14">
        <v>1436</v>
      </c>
      <c r="G917" s="14">
        <v>0</v>
      </c>
      <c r="H917" s="14">
        <v>1436</v>
      </c>
      <c r="I917" s="15">
        <v>1892</v>
      </c>
      <c r="J917" s="16">
        <f t="shared" si="84"/>
        <v>131.75487465181058</v>
      </c>
      <c r="K917" s="12">
        <f t="shared" si="85"/>
        <v>10.754874651810582</v>
      </c>
      <c r="L917" s="15">
        <v>58</v>
      </c>
      <c r="M917" s="16">
        <f t="shared" si="86"/>
        <v>4.03899721448468</v>
      </c>
      <c r="N917" s="13">
        <f t="shared" si="87"/>
        <v>2.03899721448468</v>
      </c>
      <c r="O917" s="15">
        <v>483</v>
      </c>
      <c r="P917" s="16">
        <f t="shared" si="88"/>
        <v>33.635097493036206</v>
      </c>
      <c r="Q917" s="13">
        <f t="shared" si="89"/>
        <v>-66.364902506963801</v>
      </c>
      <c r="R917" s="10"/>
    </row>
    <row r="918" spans="1:18" x14ac:dyDescent="0.25">
      <c r="A918" s="9" t="s">
        <v>2545</v>
      </c>
      <c r="B918" s="9">
        <v>941600014</v>
      </c>
      <c r="C918" s="9" t="s">
        <v>475</v>
      </c>
      <c r="D918" s="9" t="s">
        <v>476</v>
      </c>
      <c r="E918" s="9" t="s">
        <v>477</v>
      </c>
      <c r="F918" s="14">
        <v>1666</v>
      </c>
      <c r="G918" s="14">
        <v>397</v>
      </c>
      <c r="H918" s="14">
        <v>1269</v>
      </c>
      <c r="I918" s="15">
        <v>2312</v>
      </c>
      <c r="J918" s="16">
        <f t="shared" si="84"/>
        <v>138.77551020408163</v>
      </c>
      <c r="K918" s="12">
        <f t="shared" si="85"/>
        <v>17.775510204081627</v>
      </c>
      <c r="L918" s="15">
        <v>1</v>
      </c>
      <c r="M918" s="16">
        <f t="shared" si="86"/>
        <v>6.0024009603841535E-2</v>
      </c>
      <c r="N918" s="13">
        <f t="shared" si="87"/>
        <v>-1.9399759903961584</v>
      </c>
      <c r="O918" s="15">
        <v>570</v>
      </c>
      <c r="P918" s="16">
        <f t="shared" si="88"/>
        <v>34.213685474189674</v>
      </c>
      <c r="Q918" s="13">
        <f t="shared" si="89"/>
        <v>-65.786314525810326</v>
      </c>
      <c r="R918" s="10"/>
    </row>
    <row r="919" spans="1:18" x14ac:dyDescent="0.25">
      <c r="A919" s="9" t="s">
        <v>2545</v>
      </c>
      <c r="B919" s="9">
        <v>701400003</v>
      </c>
      <c r="C919" s="9" t="s">
        <v>478</v>
      </c>
      <c r="D919" s="9" t="s">
        <v>479</v>
      </c>
      <c r="E919" s="9" t="s">
        <v>480</v>
      </c>
      <c r="F919" s="14">
        <v>1963</v>
      </c>
      <c r="G919" s="14">
        <v>178</v>
      </c>
      <c r="H919" s="14">
        <v>1785</v>
      </c>
      <c r="I919" s="15">
        <v>3922</v>
      </c>
      <c r="J919" s="16">
        <f t="shared" si="84"/>
        <v>199.79623025980641</v>
      </c>
      <c r="K919" s="12">
        <f t="shared" si="85"/>
        <v>78.796230259806407</v>
      </c>
      <c r="L919" s="15">
        <v>146</v>
      </c>
      <c r="M919" s="16">
        <f t="shared" si="86"/>
        <v>7.4375955170657164</v>
      </c>
      <c r="N919" s="13">
        <f t="shared" si="87"/>
        <v>5.4375955170657164</v>
      </c>
      <c r="O919" s="15">
        <v>672</v>
      </c>
      <c r="P919" s="16">
        <f t="shared" si="88"/>
        <v>34.233316352521655</v>
      </c>
      <c r="Q919" s="13">
        <f t="shared" si="89"/>
        <v>-65.766683647478345</v>
      </c>
      <c r="R919" s="10"/>
    </row>
    <row r="920" spans="1:18" x14ac:dyDescent="0.25">
      <c r="A920" s="9" t="s">
        <v>2545</v>
      </c>
      <c r="B920" s="9">
        <v>427700001</v>
      </c>
      <c r="C920" s="9" t="s">
        <v>502</v>
      </c>
      <c r="D920" s="9" t="s">
        <v>96</v>
      </c>
      <c r="E920" s="9" t="s">
        <v>503</v>
      </c>
      <c r="F920" s="14">
        <v>2562</v>
      </c>
      <c r="G920" s="14">
        <v>341</v>
      </c>
      <c r="H920" s="14">
        <v>2221</v>
      </c>
      <c r="I920" s="15">
        <v>2793</v>
      </c>
      <c r="J920" s="16">
        <f t="shared" si="84"/>
        <v>109.01639344262296</v>
      </c>
      <c r="K920" s="12">
        <f t="shared" si="85"/>
        <v>-11.983606557377044</v>
      </c>
      <c r="L920" s="15">
        <v>928</v>
      </c>
      <c r="M920" s="16">
        <f t="shared" si="86"/>
        <v>36.221701795472292</v>
      </c>
      <c r="N920" s="13">
        <f t="shared" si="87"/>
        <v>34.221701795472292</v>
      </c>
      <c r="O920" s="15">
        <v>946</v>
      </c>
      <c r="P920" s="16">
        <f t="shared" si="88"/>
        <v>36.924277907884466</v>
      </c>
      <c r="Q920" s="13">
        <f t="shared" si="89"/>
        <v>-63.075722092115534</v>
      </c>
      <c r="R920" s="10"/>
    </row>
    <row r="921" spans="1:18" x14ac:dyDescent="0.25">
      <c r="A921" s="9" t="s">
        <v>2545</v>
      </c>
      <c r="B921" s="9">
        <v>661400004</v>
      </c>
      <c r="C921" s="9" t="s">
        <v>510</v>
      </c>
      <c r="D921" s="9" t="s">
        <v>408</v>
      </c>
      <c r="E921" s="9" t="s">
        <v>511</v>
      </c>
      <c r="F921" s="14">
        <v>1253</v>
      </c>
      <c r="G921" s="14">
        <v>155</v>
      </c>
      <c r="H921" s="14">
        <v>1098</v>
      </c>
      <c r="I921" s="15">
        <v>3642</v>
      </c>
      <c r="J921" s="16">
        <f t="shared" si="84"/>
        <v>290.66241021548285</v>
      </c>
      <c r="K921" s="12">
        <f t="shared" si="85"/>
        <v>169.66241021548285</v>
      </c>
      <c r="L921" s="15">
        <v>34</v>
      </c>
      <c r="M921" s="16">
        <f t="shared" si="86"/>
        <v>2.7134876296887471</v>
      </c>
      <c r="N921" s="13">
        <f t="shared" si="87"/>
        <v>0.71348762968874713</v>
      </c>
      <c r="O921" s="15">
        <v>471</v>
      </c>
      <c r="P921" s="16">
        <f t="shared" si="88"/>
        <v>37.589784517158819</v>
      </c>
      <c r="Q921" s="13">
        <f t="shared" si="89"/>
        <v>-62.410215482841181</v>
      </c>
      <c r="R921" s="10"/>
    </row>
    <row r="922" spans="1:18" x14ac:dyDescent="0.25">
      <c r="A922" s="9" t="s">
        <v>2545</v>
      </c>
      <c r="B922" s="9">
        <v>964700002</v>
      </c>
      <c r="C922" s="9" t="s">
        <v>537</v>
      </c>
      <c r="D922" s="9" t="s">
        <v>93</v>
      </c>
      <c r="E922" s="9" t="s">
        <v>538</v>
      </c>
      <c r="F922" s="14">
        <v>1625</v>
      </c>
      <c r="G922" s="14">
        <v>203</v>
      </c>
      <c r="H922" s="14">
        <v>1422</v>
      </c>
      <c r="I922" s="15">
        <v>1292</v>
      </c>
      <c r="J922" s="16">
        <f t="shared" si="84"/>
        <v>79.507692307692309</v>
      </c>
      <c r="K922" s="12">
        <f t="shared" si="85"/>
        <v>-41.492307692307691</v>
      </c>
      <c r="L922" s="15">
        <v>11</v>
      </c>
      <c r="M922" s="16">
        <f t="shared" si="86"/>
        <v>0.67692307692307696</v>
      </c>
      <c r="N922" s="13">
        <f t="shared" si="87"/>
        <v>-1.323076923076923</v>
      </c>
      <c r="O922" s="15">
        <v>622</v>
      </c>
      <c r="P922" s="16">
        <f t="shared" si="88"/>
        <v>38.276923076923076</v>
      </c>
      <c r="Q922" s="13">
        <f t="shared" si="89"/>
        <v>-61.723076923076924</v>
      </c>
      <c r="R922" s="10"/>
    </row>
    <row r="923" spans="1:18" x14ac:dyDescent="0.25">
      <c r="A923" s="9" t="s">
        <v>2545</v>
      </c>
      <c r="B923" s="9">
        <v>500200039</v>
      </c>
      <c r="C923" s="9" t="s">
        <v>554</v>
      </c>
      <c r="D923" s="9" t="s">
        <v>293</v>
      </c>
      <c r="E923" s="9" t="s">
        <v>555</v>
      </c>
      <c r="F923" s="14">
        <v>1740</v>
      </c>
      <c r="G923" s="14">
        <v>536</v>
      </c>
      <c r="H923" s="14">
        <v>1204</v>
      </c>
      <c r="I923" s="15">
        <v>1230</v>
      </c>
      <c r="J923" s="16">
        <f t="shared" si="84"/>
        <v>70.689655172413794</v>
      </c>
      <c r="K923" s="12">
        <f t="shared" si="85"/>
        <v>-50.310344827586206</v>
      </c>
      <c r="L923" s="15">
        <v>6</v>
      </c>
      <c r="M923" s="16">
        <f t="shared" si="86"/>
        <v>0.34482758620689657</v>
      </c>
      <c r="N923" s="13">
        <f t="shared" si="87"/>
        <v>-1.6551724137931034</v>
      </c>
      <c r="O923" s="15">
        <v>685</v>
      </c>
      <c r="P923" s="16">
        <f t="shared" si="88"/>
        <v>39.367816091954019</v>
      </c>
      <c r="Q923" s="13">
        <f t="shared" si="89"/>
        <v>-60.632183908045981</v>
      </c>
      <c r="R923" s="10"/>
    </row>
    <row r="924" spans="1:18" x14ac:dyDescent="0.25">
      <c r="A924" s="9" t="s">
        <v>2545</v>
      </c>
      <c r="B924" s="9">
        <v>420200012</v>
      </c>
      <c r="C924" s="9" t="s">
        <v>558</v>
      </c>
      <c r="D924" s="9" t="s">
        <v>559</v>
      </c>
      <c r="E924" s="9" t="s">
        <v>560</v>
      </c>
      <c r="F924" s="14">
        <v>1221</v>
      </c>
      <c r="G924" s="14">
        <v>313</v>
      </c>
      <c r="H924" s="14">
        <v>908</v>
      </c>
      <c r="I924" s="15">
        <v>1431</v>
      </c>
      <c r="J924" s="16">
        <f t="shared" si="84"/>
        <v>117.19901719901719</v>
      </c>
      <c r="K924" s="12">
        <f t="shared" si="85"/>
        <v>-3.8009828009828084</v>
      </c>
      <c r="L924" s="15">
        <v>3</v>
      </c>
      <c r="M924" s="16">
        <f t="shared" si="86"/>
        <v>0.24570024570024571</v>
      </c>
      <c r="N924" s="13">
        <f t="shared" si="87"/>
        <v>-1.7542997542997543</v>
      </c>
      <c r="O924" s="15">
        <v>484</v>
      </c>
      <c r="P924" s="16">
        <f t="shared" si="88"/>
        <v>39.63963963963964</v>
      </c>
      <c r="Q924" s="13">
        <f t="shared" si="89"/>
        <v>-60.36036036036036</v>
      </c>
      <c r="R924" s="10"/>
    </row>
    <row r="925" spans="1:18" x14ac:dyDescent="0.25">
      <c r="A925" s="9" t="s">
        <v>2545</v>
      </c>
      <c r="B925" s="9">
        <v>380200021</v>
      </c>
      <c r="C925" s="9" t="s">
        <v>574</v>
      </c>
      <c r="D925" s="9" t="s">
        <v>24</v>
      </c>
      <c r="E925" s="9" t="s">
        <v>575</v>
      </c>
      <c r="F925" s="14">
        <v>2228</v>
      </c>
      <c r="G925" s="14">
        <v>345</v>
      </c>
      <c r="H925" s="14">
        <v>1883</v>
      </c>
      <c r="I925" s="15">
        <v>2926</v>
      </c>
      <c r="J925" s="16">
        <f t="shared" si="84"/>
        <v>131.32854578096948</v>
      </c>
      <c r="K925" s="12">
        <f t="shared" si="85"/>
        <v>10.328545780969478</v>
      </c>
      <c r="L925" s="15">
        <v>98</v>
      </c>
      <c r="M925" s="16">
        <f t="shared" si="86"/>
        <v>4.3985637342908435</v>
      </c>
      <c r="N925" s="13">
        <f t="shared" si="87"/>
        <v>2.3985637342908435</v>
      </c>
      <c r="O925" s="15">
        <v>905</v>
      </c>
      <c r="P925" s="16">
        <f t="shared" si="88"/>
        <v>40.619389587073606</v>
      </c>
      <c r="Q925" s="13">
        <f t="shared" si="89"/>
        <v>-59.380610412926394</v>
      </c>
      <c r="R925" s="10"/>
    </row>
    <row r="926" spans="1:18" x14ac:dyDescent="0.25">
      <c r="A926" s="9" t="s">
        <v>2545</v>
      </c>
      <c r="B926" s="9">
        <v>660200017</v>
      </c>
      <c r="C926" s="9" t="s">
        <v>590</v>
      </c>
      <c r="D926" s="9" t="s">
        <v>119</v>
      </c>
      <c r="E926" s="9" t="s">
        <v>451</v>
      </c>
      <c r="F926" s="14">
        <v>2829</v>
      </c>
      <c r="G926" s="14">
        <v>914</v>
      </c>
      <c r="H926" s="14">
        <v>1915</v>
      </c>
      <c r="I926" s="15">
        <v>2833</v>
      </c>
      <c r="J926" s="16">
        <f t="shared" si="84"/>
        <v>100.141392718275</v>
      </c>
      <c r="K926" s="12">
        <f t="shared" si="85"/>
        <v>-20.858607281725</v>
      </c>
      <c r="L926" s="15">
        <v>41</v>
      </c>
      <c r="M926" s="16">
        <f t="shared" si="86"/>
        <v>1.4492753623188406</v>
      </c>
      <c r="N926" s="13">
        <f t="shared" si="87"/>
        <v>-0.55072463768115942</v>
      </c>
      <c r="O926" s="15">
        <v>1186</v>
      </c>
      <c r="P926" s="16">
        <f t="shared" si="88"/>
        <v>41.922940968540118</v>
      </c>
      <c r="Q926" s="13">
        <f t="shared" si="89"/>
        <v>-58.077059031459882</v>
      </c>
      <c r="R926" s="10"/>
    </row>
    <row r="927" spans="1:18" x14ac:dyDescent="0.25">
      <c r="A927" s="9" t="s">
        <v>2545</v>
      </c>
      <c r="B927" s="9">
        <v>941600015</v>
      </c>
      <c r="C927" s="9" t="s">
        <v>591</v>
      </c>
      <c r="D927" s="9" t="s">
        <v>38</v>
      </c>
      <c r="E927" s="9" t="s">
        <v>592</v>
      </c>
      <c r="F927" s="14">
        <v>1593</v>
      </c>
      <c r="G927" s="14">
        <v>361</v>
      </c>
      <c r="H927" s="14">
        <v>1232</v>
      </c>
      <c r="I927" s="15">
        <v>933</v>
      </c>
      <c r="J927" s="16">
        <f t="shared" si="84"/>
        <v>58.568738229755176</v>
      </c>
      <c r="K927" s="12">
        <f t="shared" si="85"/>
        <v>-62.431261770244824</v>
      </c>
      <c r="L927" s="15">
        <v>0</v>
      </c>
      <c r="M927" s="16">
        <f t="shared" si="86"/>
        <v>0</v>
      </c>
      <c r="N927" s="13">
        <f t="shared" si="87"/>
        <v>-2</v>
      </c>
      <c r="O927" s="15">
        <v>671</v>
      </c>
      <c r="P927" s="16">
        <f t="shared" si="88"/>
        <v>42.1217827997489</v>
      </c>
      <c r="Q927" s="13">
        <f t="shared" si="89"/>
        <v>-57.8782172002511</v>
      </c>
      <c r="R927" s="10"/>
    </row>
    <row r="928" spans="1:18" x14ac:dyDescent="0.25">
      <c r="A928" s="9" t="s">
        <v>2545</v>
      </c>
      <c r="B928" s="9">
        <v>940200012</v>
      </c>
      <c r="C928" s="9" t="s">
        <v>597</v>
      </c>
      <c r="D928" s="9" t="s">
        <v>408</v>
      </c>
      <c r="E928" s="9" t="s">
        <v>598</v>
      </c>
      <c r="F928" s="14">
        <v>657</v>
      </c>
      <c r="G928" s="14">
        <v>2</v>
      </c>
      <c r="H928" s="14">
        <v>655</v>
      </c>
      <c r="I928" s="15">
        <v>543</v>
      </c>
      <c r="J928" s="16">
        <f t="shared" si="84"/>
        <v>82.648401826484019</v>
      </c>
      <c r="K928" s="12">
        <f t="shared" si="85"/>
        <v>-38.351598173515981</v>
      </c>
      <c r="L928" s="15">
        <v>4</v>
      </c>
      <c r="M928" s="16">
        <f t="shared" si="86"/>
        <v>0.60882800608828003</v>
      </c>
      <c r="N928" s="13">
        <f t="shared" si="87"/>
        <v>-1.39117199391172</v>
      </c>
      <c r="O928" s="15">
        <v>281</v>
      </c>
      <c r="P928" s="16">
        <f t="shared" si="88"/>
        <v>42.770167427701672</v>
      </c>
      <c r="Q928" s="13">
        <f t="shared" si="89"/>
        <v>-57.229832572298328</v>
      </c>
      <c r="R928" s="10"/>
    </row>
    <row r="929" spans="1:18" x14ac:dyDescent="0.25">
      <c r="A929" s="9" t="s">
        <v>2545</v>
      </c>
      <c r="B929" s="9">
        <v>940200011</v>
      </c>
      <c r="C929" s="9" t="s">
        <v>599</v>
      </c>
      <c r="D929" s="9" t="s">
        <v>600</v>
      </c>
      <c r="E929" s="9" t="s">
        <v>601</v>
      </c>
      <c r="F929" s="14">
        <v>1139</v>
      </c>
      <c r="G929" s="14">
        <v>22</v>
      </c>
      <c r="H929" s="14">
        <v>1117</v>
      </c>
      <c r="I929" s="15">
        <v>1304</v>
      </c>
      <c r="J929" s="16">
        <f t="shared" si="84"/>
        <v>114.48639157155401</v>
      </c>
      <c r="K929" s="12">
        <f t="shared" si="85"/>
        <v>-6.5136084284459912</v>
      </c>
      <c r="L929" s="15">
        <v>44</v>
      </c>
      <c r="M929" s="16">
        <f t="shared" si="86"/>
        <v>3.8630377524143986</v>
      </c>
      <c r="N929" s="13">
        <f t="shared" si="87"/>
        <v>1.8630377524143986</v>
      </c>
      <c r="O929" s="15">
        <v>488</v>
      </c>
      <c r="P929" s="16">
        <f t="shared" si="88"/>
        <v>42.844600526777874</v>
      </c>
      <c r="Q929" s="13">
        <f t="shared" si="89"/>
        <v>-57.155399473222126</v>
      </c>
      <c r="R929" s="10"/>
    </row>
    <row r="930" spans="1:18" x14ac:dyDescent="0.25">
      <c r="A930" s="9" t="s">
        <v>2545</v>
      </c>
      <c r="B930" s="9">
        <v>700200030</v>
      </c>
      <c r="C930" s="9" t="s">
        <v>614</v>
      </c>
      <c r="D930" s="9" t="s">
        <v>518</v>
      </c>
      <c r="E930" s="9" t="s">
        <v>615</v>
      </c>
      <c r="F930" s="14">
        <v>1355</v>
      </c>
      <c r="G930" s="14">
        <v>229</v>
      </c>
      <c r="H930" s="14">
        <v>1126</v>
      </c>
      <c r="I930" s="15">
        <v>1257</v>
      </c>
      <c r="J930" s="16">
        <f t="shared" si="84"/>
        <v>92.767527675276753</v>
      </c>
      <c r="K930" s="12">
        <f t="shared" si="85"/>
        <v>-28.232472324723247</v>
      </c>
      <c r="L930" s="15">
        <v>15</v>
      </c>
      <c r="M930" s="16">
        <f t="shared" si="86"/>
        <v>1.107011070110701</v>
      </c>
      <c r="N930" s="13">
        <f t="shared" si="87"/>
        <v>-0.89298892988929901</v>
      </c>
      <c r="O930" s="15">
        <v>594</v>
      </c>
      <c r="P930" s="16">
        <f t="shared" si="88"/>
        <v>43.837638376383765</v>
      </c>
      <c r="Q930" s="13">
        <f t="shared" si="89"/>
        <v>-56.162361623616235</v>
      </c>
      <c r="R930" s="10"/>
    </row>
    <row r="931" spans="1:18" x14ac:dyDescent="0.25">
      <c r="A931" s="9" t="s">
        <v>2545</v>
      </c>
      <c r="B931" s="9">
        <v>500200062</v>
      </c>
      <c r="C931" s="9" t="s">
        <v>624</v>
      </c>
      <c r="D931" s="9" t="s">
        <v>293</v>
      </c>
      <c r="E931" s="9" t="s">
        <v>625</v>
      </c>
      <c r="F931" s="14">
        <v>1697</v>
      </c>
      <c r="G931" s="14">
        <v>292</v>
      </c>
      <c r="H931" s="14">
        <v>1405</v>
      </c>
      <c r="I931" s="15">
        <v>1599</v>
      </c>
      <c r="J931" s="16">
        <f t="shared" si="84"/>
        <v>94.225103123158519</v>
      </c>
      <c r="K931" s="12">
        <f t="shared" si="85"/>
        <v>-26.774896876841481</v>
      </c>
      <c r="L931" s="15">
        <v>23</v>
      </c>
      <c r="M931" s="16">
        <f t="shared" si="86"/>
        <v>1.3553329404832055</v>
      </c>
      <c r="N931" s="13">
        <f t="shared" si="87"/>
        <v>-0.64466705951679448</v>
      </c>
      <c r="O931" s="15">
        <v>768</v>
      </c>
      <c r="P931" s="16">
        <f t="shared" si="88"/>
        <v>45.256334708308785</v>
      </c>
      <c r="Q931" s="13">
        <f t="shared" si="89"/>
        <v>-54.743665291691215</v>
      </c>
      <c r="R931" s="10"/>
    </row>
    <row r="932" spans="1:18" x14ac:dyDescent="0.25">
      <c r="A932" s="9" t="s">
        <v>2545</v>
      </c>
      <c r="B932" s="9">
        <v>420200010</v>
      </c>
      <c r="C932" s="9" t="s">
        <v>635</v>
      </c>
      <c r="D932" s="9" t="s">
        <v>476</v>
      </c>
      <c r="E932" s="9" t="s">
        <v>636</v>
      </c>
      <c r="F932" s="14">
        <v>3784</v>
      </c>
      <c r="G932" s="14">
        <v>1016</v>
      </c>
      <c r="H932" s="14">
        <v>2768</v>
      </c>
      <c r="I932" s="15">
        <v>5539</v>
      </c>
      <c r="J932" s="16">
        <f t="shared" si="84"/>
        <v>146.37949260042282</v>
      </c>
      <c r="K932" s="12">
        <f t="shared" si="85"/>
        <v>25.379492600422822</v>
      </c>
      <c r="L932" s="15">
        <v>63</v>
      </c>
      <c r="M932" s="16">
        <f t="shared" si="86"/>
        <v>1.6649048625792813</v>
      </c>
      <c r="N932" s="13">
        <f t="shared" si="87"/>
        <v>-0.33509513742071872</v>
      </c>
      <c r="O932" s="15">
        <v>1724</v>
      </c>
      <c r="P932" s="16">
        <f t="shared" si="88"/>
        <v>45.560253699788582</v>
      </c>
      <c r="Q932" s="13">
        <f t="shared" si="89"/>
        <v>-54.439746300211418</v>
      </c>
      <c r="R932" s="10"/>
    </row>
    <row r="933" spans="1:18" x14ac:dyDescent="0.25">
      <c r="A933" s="9" t="s">
        <v>2545</v>
      </c>
      <c r="B933" s="9">
        <v>250000084</v>
      </c>
      <c r="C933" s="9" t="s">
        <v>637</v>
      </c>
      <c r="D933" s="9" t="s">
        <v>259</v>
      </c>
      <c r="E933" s="9" t="s">
        <v>638</v>
      </c>
      <c r="F933" s="14">
        <v>1827</v>
      </c>
      <c r="G933" s="14">
        <v>24</v>
      </c>
      <c r="H933" s="14">
        <v>1803</v>
      </c>
      <c r="I933" s="15">
        <v>1164</v>
      </c>
      <c r="J933" s="16">
        <f t="shared" si="84"/>
        <v>63.711001642036123</v>
      </c>
      <c r="K933" s="12">
        <f t="shared" si="85"/>
        <v>-57.288998357963877</v>
      </c>
      <c r="L933" s="15">
        <v>11</v>
      </c>
      <c r="M933" s="16">
        <f t="shared" si="86"/>
        <v>0.60207991242474002</v>
      </c>
      <c r="N933" s="13">
        <f t="shared" si="87"/>
        <v>-1.39792008757526</v>
      </c>
      <c r="O933" s="15">
        <v>834</v>
      </c>
      <c r="P933" s="16">
        <f t="shared" si="88"/>
        <v>45.648604269293926</v>
      </c>
      <c r="Q933" s="13">
        <f t="shared" si="89"/>
        <v>-54.351395730706074</v>
      </c>
      <c r="R933" s="10"/>
    </row>
    <row r="934" spans="1:18" x14ac:dyDescent="0.25">
      <c r="A934" s="9" t="s">
        <v>2545</v>
      </c>
      <c r="B934" s="9">
        <v>661400005</v>
      </c>
      <c r="C934" s="9" t="s">
        <v>641</v>
      </c>
      <c r="D934" s="9" t="s">
        <v>642</v>
      </c>
      <c r="E934" s="9" t="s">
        <v>643</v>
      </c>
      <c r="F934" s="14">
        <v>1587</v>
      </c>
      <c r="G934" s="14">
        <v>263</v>
      </c>
      <c r="H934" s="14">
        <v>1324</v>
      </c>
      <c r="I934" s="15">
        <v>2224</v>
      </c>
      <c r="J934" s="16">
        <f t="shared" si="84"/>
        <v>140.13862633900439</v>
      </c>
      <c r="K934" s="12">
        <f t="shared" si="85"/>
        <v>19.138626339004389</v>
      </c>
      <c r="L934" s="15">
        <v>45</v>
      </c>
      <c r="M934" s="16">
        <f t="shared" si="86"/>
        <v>2.8355387523629489</v>
      </c>
      <c r="N934" s="13">
        <f t="shared" si="87"/>
        <v>0.83553875236294894</v>
      </c>
      <c r="O934" s="15">
        <v>727</v>
      </c>
      <c r="P934" s="16">
        <f t="shared" si="88"/>
        <v>45.809703843730311</v>
      </c>
      <c r="Q934" s="13">
        <f t="shared" si="89"/>
        <v>-54.190296156269689</v>
      </c>
      <c r="R934" s="10"/>
    </row>
    <row r="935" spans="1:18" x14ac:dyDescent="0.25">
      <c r="A935" s="9" t="s">
        <v>2545</v>
      </c>
      <c r="B935" s="9">
        <v>500200028</v>
      </c>
      <c r="C935" s="9" t="s">
        <v>657</v>
      </c>
      <c r="D935" s="9" t="s">
        <v>658</v>
      </c>
      <c r="E935" s="9" t="s">
        <v>659</v>
      </c>
      <c r="F935" s="14">
        <v>1717</v>
      </c>
      <c r="G935" s="14">
        <v>503</v>
      </c>
      <c r="H935" s="14">
        <v>1214</v>
      </c>
      <c r="I935" s="15">
        <v>2097</v>
      </c>
      <c r="J935" s="16">
        <f t="shared" si="84"/>
        <v>122.1316249271986</v>
      </c>
      <c r="K935" s="12">
        <f t="shared" si="85"/>
        <v>1.131624927198601</v>
      </c>
      <c r="L935" s="15">
        <v>13</v>
      </c>
      <c r="M935" s="16">
        <f t="shared" si="86"/>
        <v>0.75713453698311006</v>
      </c>
      <c r="N935" s="13">
        <f t="shared" si="87"/>
        <v>-1.2428654630168898</v>
      </c>
      <c r="O935" s="15">
        <v>802</v>
      </c>
      <c r="P935" s="16">
        <f t="shared" si="88"/>
        <v>46.70937682003494</v>
      </c>
      <c r="Q935" s="13">
        <f t="shared" si="89"/>
        <v>-53.29062317996506</v>
      </c>
      <c r="R935" s="10"/>
    </row>
    <row r="936" spans="1:18" x14ac:dyDescent="0.25">
      <c r="A936" s="9" t="s">
        <v>2545</v>
      </c>
      <c r="B936" s="9">
        <v>427700003</v>
      </c>
      <c r="C936" s="9" t="s">
        <v>660</v>
      </c>
      <c r="D936" s="9" t="s">
        <v>661</v>
      </c>
      <c r="E936" s="9" t="s">
        <v>422</v>
      </c>
      <c r="F936" s="14">
        <v>796</v>
      </c>
      <c r="G936" s="14">
        <v>97</v>
      </c>
      <c r="H936" s="14">
        <v>699</v>
      </c>
      <c r="I936" s="15">
        <v>1390</v>
      </c>
      <c r="J936" s="16">
        <f t="shared" si="84"/>
        <v>174.62311557788945</v>
      </c>
      <c r="K936" s="12">
        <f t="shared" si="85"/>
        <v>53.62311557788945</v>
      </c>
      <c r="L936" s="15">
        <v>7</v>
      </c>
      <c r="M936" s="16">
        <f t="shared" si="86"/>
        <v>0.87939698492462315</v>
      </c>
      <c r="N936" s="13">
        <f t="shared" si="87"/>
        <v>-1.120603015075377</v>
      </c>
      <c r="O936" s="15">
        <v>372</v>
      </c>
      <c r="P936" s="16">
        <f t="shared" si="88"/>
        <v>46.733668341708544</v>
      </c>
      <c r="Q936" s="13">
        <f t="shared" si="89"/>
        <v>-53.266331658291456</v>
      </c>
      <c r="R936" s="10"/>
    </row>
    <row r="937" spans="1:18" x14ac:dyDescent="0.25">
      <c r="A937" s="9" t="s">
        <v>2545</v>
      </c>
      <c r="B937" s="9">
        <v>250000017</v>
      </c>
      <c r="C937" s="9" t="s">
        <v>680</v>
      </c>
      <c r="D937" s="9" t="s">
        <v>681</v>
      </c>
      <c r="E937" s="9" t="s">
        <v>397</v>
      </c>
      <c r="F937" s="14">
        <v>1264</v>
      </c>
      <c r="G937" s="14">
        <v>58</v>
      </c>
      <c r="H937" s="14">
        <v>1206</v>
      </c>
      <c r="I937" s="15">
        <v>1659</v>
      </c>
      <c r="J937" s="16">
        <f t="shared" si="84"/>
        <v>131.25</v>
      </c>
      <c r="K937" s="12">
        <f t="shared" si="85"/>
        <v>10.25</v>
      </c>
      <c r="L937" s="15">
        <v>0</v>
      </c>
      <c r="M937" s="16">
        <f t="shared" si="86"/>
        <v>0</v>
      </c>
      <c r="N937" s="13">
        <f t="shared" si="87"/>
        <v>-2</v>
      </c>
      <c r="O937" s="15">
        <v>609</v>
      </c>
      <c r="P937" s="16">
        <f t="shared" si="88"/>
        <v>48.180379746835442</v>
      </c>
      <c r="Q937" s="13">
        <f t="shared" si="89"/>
        <v>-51.819620253164558</v>
      </c>
      <c r="R937" s="10"/>
    </row>
    <row r="938" spans="1:18" x14ac:dyDescent="0.25">
      <c r="A938" s="9" t="s">
        <v>2545</v>
      </c>
      <c r="B938" s="9">
        <v>250000108</v>
      </c>
      <c r="C938" s="9" t="s">
        <v>684</v>
      </c>
      <c r="D938" s="9" t="s">
        <v>367</v>
      </c>
      <c r="E938" s="9" t="s">
        <v>571</v>
      </c>
      <c r="F938" s="14">
        <v>1726</v>
      </c>
      <c r="G938" s="14">
        <v>373</v>
      </c>
      <c r="H938" s="14">
        <v>1353</v>
      </c>
      <c r="I938" s="15">
        <v>2743</v>
      </c>
      <c r="J938" s="16">
        <f t="shared" si="84"/>
        <v>158.92236384704518</v>
      </c>
      <c r="K938" s="12">
        <f t="shared" si="85"/>
        <v>37.922363847045176</v>
      </c>
      <c r="L938" s="15">
        <v>276</v>
      </c>
      <c r="M938" s="16">
        <f t="shared" si="86"/>
        <v>15.990730011587488</v>
      </c>
      <c r="N938" s="13">
        <f t="shared" si="87"/>
        <v>13.990730011587488</v>
      </c>
      <c r="O938" s="15">
        <v>837</v>
      </c>
      <c r="P938" s="16">
        <f t="shared" si="88"/>
        <v>48.493626882966396</v>
      </c>
      <c r="Q938" s="13">
        <f t="shared" si="89"/>
        <v>-51.506373117033604</v>
      </c>
      <c r="R938" s="10"/>
    </row>
    <row r="939" spans="1:18" x14ac:dyDescent="0.25">
      <c r="A939" s="9" t="s">
        <v>2545</v>
      </c>
      <c r="B939" s="9">
        <v>500200052</v>
      </c>
      <c r="C939" s="9" t="s">
        <v>685</v>
      </c>
      <c r="D939" s="9" t="s">
        <v>581</v>
      </c>
      <c r="E939" s="9" t="s">
        <v>686</v>
      </c>
      <c r="F939" s="14">
        <v>1629</v>
      </c>
      <c r="G939" s="14">
        <v>184</v>
      </c>
      <c r="H939" s="14">
        <v>1445</v>
      </c>
      <c r="I939" s="15">
        <v>1751</v>
      </c>
      <c r="J939" s="16">
        <f t="shared" si="84"/>
        <v>107.48925721301413</v>
      </c>
      <c r="K939" s="12">
        <f t="shared" si="85"/>
        <v>-13.510742786985872</v>
      </c>
      <c r="L939" s="15">
        <v>43</v>
      </c>
      <c r="M939" s="16">
        <f t="shared" si="86"/>
        <v>2.6396562308164517</v>
      </c>
      <c r="N939" s="13">
        <f t="shared" si="87"/>
        <v>0.63965623081645173</v>
      </c>
      <c r="O939" s="15">
        <v>790</v>
      </c>
      <c r="P939" s="16">
        <f t="shared" si="88"/>
        <v>48.496009821976671</v>
      </c>
      <c r="Q939" s="13">
        <f t="shared" si="89"/>
        <v>-51.503990178023329</v>
      </c>
      <c r="R939" s="10"/>
    </row>
    <row r="940" spans="1:18" x14ac:dyDescent="0.25">
      <c r="A940" s="9" t="s">
        <v>2545</v>
      </c>
      <c r="B940" s="9">
        <v>700200010</v>
      </c>
      <c r="C940" s="9" t="s">
        <v>716</v>
      </c>
      <c r="D940" s="9" t="s">
        <v>717</v>
      </c>
      <c r="E940" s="9" t="s">
        <v>718</v>
      </c>
      <c r="F940" s="14">
        <v>1825</v>
      </c>
      <c r="G940" s="14">
        <v>631</v>
      </c>
      <c r="H940" s="14">
        <v>1194</v>
      </c>
      <c r="I940" s="15">
        <v>1287</v>
      </c>
      <c r="J940" s="16">
        <f t="shared" si="84"/>
        <v>70.520547945205479</v>
      </c>
      <c r="K940" s="12">
        <f t="shared" si="85"/>
        <v>-50.479452054794521</v>
      </c>
      <c r="L940" s="15">
        <v>14</v>
      </c>
      <c r="M940" s="16">
        <f t="shared" si="86"/>
        <v>0.76712328767123283</v>
      </c>
      <c r="N940" s="13">
        <f t="shared" si="87"/>
        <v>-1.2328767123287672</v>
      </c>
      <c r="O940" s="15">
        <v>926</v>
      </c>
      <c r="P940" s="16">
        <f t="shared" si="88"/>
        <v>50.739726027397261</v>
      </c>
      <c r="Q940" s="13">
        <f t="shared" si="89"/>
        <v>-49.260273972602739</v>
      </c>
      <c r="R940" s="10"/>
    </row>
    <row r="941" spans="1:18" x14ac:dyDescent="0.25">
      <c r="A941" s="9" t="s">
        <v>2545</v>
      </c>
      <c r="B941" s="9">
        <v>701800004</v>
      </c>
      <c r="C941" s="9" t="s">
        <v>731</v>
      </c>
      <c r="D941" s="9" t="s">
        <v>382</v>
      </c>
      <c r="E941" s="9" t="s">
        <v>672</v>
      </c>
      <c r="F941" s="14">
        <v>2194</v>
      </c>
      <c r="G941" s="14">
        <v>481</v>
      </c>
      <c r="H941" s="14">
        <v>1713</v>
      </c>
      <c r="I941" s="15">
        <v>2378</v>
      </c>
      <c r="J941" s="16">
        <f t="shared" si="84"/>
        <v>108.38650865998176</v>
      </c>
      <c r="K941" s="12">
        <f t="shared" si="85"/>
        <v>-12.613491340018243</v>
      </c>
      <c r="L941" s="15">
        <v>33</v>
      </c>
      <c r="M941" s="16">
        <f t="shared" si="86"/>
        <v>1.504102096627165</v>
      </c>
      <c r="N941" s="13">
        <f t="shared" si="87"/>
        <v>-0.49589790337283501</v>
      </c>
      <c r="O941" s="15">
        <v>1134</v>
      </c>
      <c r="P941" s="16">
        <f t="shared" si="88"/>
        <v>51.68641750227895</v>
      </c>
      <c r="Q941" s="13">
        <f t="shared" si="89"/>
        <v>-48.31358249772105</v>
      </c>
      <c r="R941" s="10"/>
    </row>
    <row r="942" spans="1:18" x14ac:dyDescent="0.25">
      <c r="A942" s="9" t="s">
        <v>2545</v>
      </c>
      <c r="B942" s="9">
        <v>500200022</v>
      </c>
      <c r="C942" s="9" t="s">
        <v>761</v>
      </c>
      <c r="D942" s="9" t="s">
        <v>35</v>
      </c>
      <c r="E942" s="9" t="s">
        <v>762</v>
      </c>
      <c r="F942" s="14">
        <v>1357</v>
      </c>
      <c r="G942" s="14">
        <v>111</v>
      </c>
      <c r="H942" s="14">
        <v>1246</v>
      </c>
      <c r="I942" s="15">
        <v>1387</v>
      </c>
      <c r="J942" s="16">
        <f t="shared" si="84"/>
        <v>102.21075902726602</v>
      </c>
      <c r="K942" s="12">
        <f t="shared" si="85"/>
        <v>-18.789240972733978</v>
      </c>
      <c r="L942" s="15">
        <v>77</v>
      </c>
      <c r="M942" s="16">
        <f t="shared" si="86"/>
        <v>5.6742815033161387</v>
      </c>
      <c r="N942" s="13">
        <f t="shared" si="87"/>
        <v>3.6742815033161387</v>
      </c>
      <c r="O942" s="15">
        <v>721</v>
      </c>
      <c r="P942" s="16">
        <f t="shared" si="88"/>
        <v>53.131908621960214</v>
      </c>
      <c r="Q942" s="13">
        <f t="shared" si="89"/>
        <v>-46.868091378039786</v>
      </c>
      <c r="R942" s="10"/>
    </row>
    <row r="943" spans="1:18" x14ac:dyDescent="0.25">
      <c r="A943" s="9" t="s">
        <v>2545</v>
      </c>
      <c r="B943" s="9">
        <v>661400006</v>
      </c>
      <c r="C943" s="9" t="s">
        <v>805</v>
      </c>
      <c r="D943" s="9" t="s">
        <v>691</v>
      </c>
      <c r="E943" s="9" t="s">
        <v>806</v>
      </c>
      <c r="F943" s="14">
        <v>1361</v>
      </c>
      <c r="G943" s="14">
        <v>196</v>
      </c>
      <c r="H943" s="14">
        <v>1165</v>
      </c>
      <c r="I943" s="15">
        <v>1796</v>
      </c>
      <c r="J943" s="16">
        <f t="shared" si="84"/>
        <v>131.96179279941219</v>
      </c>
      <c r="K943" s="12">
        <f t="shared" si="85"/>
        <v>10.961792799412194</v>
      </c>
      <c r="L943" s="15">
        <v>11</v>
      </c>
      <c r="M943" s="16">
        <f t="shared" si="86"/>
        <v>0.80822924320352685</v>
      </c>
      <c r="N943" s="13">
        <f t="shared" si="87"/>
        <v>-1.191770756796473</v>
      </c>
      <c r="O943" s="15">
        <v>753</v>
      </c>
      <c r="P943" s="16">
        <f t="shared" si="88"/>
        <v>55.326965466568701</v>
      </c>
      <c r="Q943" s="13">
        <f t="shared" si="89"/>
        <v>-44.673034533431299</v>
      </c>
      <c r="R943" s="10"/>
    </row>
    <row r="944" spans="1:18" x14ac:dyDescent="0.25">
      <c r="A944" s="9" t="s">
        <v>2545</v>
      </c>
      <c r="B944" s="9">
        <v>940200013</v>
      </c>
      <c r="C944" s="9" t="s">
        <v>827</v>
      </c>
      <c r="D944" s="9" t="s">
        <v>828</v>
      </c>
      <c r="E944" s="9" t="s">
        <v>829</v>
      </c>
      <c r="F944" s="14">
        <v>1425</v>
      </c>
      <c r="G944" s="14">
        <v>105</v>
      </c>
      <c r="H944" s="14">
        <v>1320</v>
      </c>
      <c r="I944" s="15">
        <v>2017</v>
      </c>
      <c r="J944" s="16">
        <f t="shared" si="84"/>
        <v>141.54385964912282</v>
      </c>
      <c r="K944" s="12">
        <f t="shared" si="85"/>
        <v>20.543859649122822</v>
      </c>
      <c r="L944" s="15">
        <v>53</v>
      </c>
      <c r="M944" s="16">
        <f t="shared" si="86"/>
        <v>3.7192982456140355</v>
      </c>
      <c r="N944" s="13">
        <f t="shared" si="87"/>
        <v>1.7192982456140355</v>
      </c>
      <c r="O944" s="15">
        <v>795</v>
      </c>
      <c r="P944" s="16">
        <f t="shared" si="88"/>
        <v>55.78947368421052</v>
      </c>
      <c r="Q944" s="13">
        <f t="shared" si="89"/>
        <v>-44.21052631578948</v>
      </c>
      <c r="R944" s="10"/>
    </row>
    <row r="945" spans="1:18" x14ac:dyDescent="0.25">
      <c r="A945" s="9" t="s">
        <v>2545</v>
      </c>
      <c r="B945" s="9">
        <v>420200015</v>
      </c>
      <c r="C945" s="9" t="s">
        <v>853</v>
      </c>
      <c r="D945" s="9" t="s">
        <v>854</v>
      </c>
      <c r="E945" s="9" t="s">
        <v>855</v>
      </c>
      <c r="F945" s="14">
        <v>1398</v>
      </c>
      <c r="G945" s="14">
        <v>11</v>
      </c>
      <c r="H945" s="14">
        <v>1387</v>
      </c>
      <c r="I945" s="15">
        <v>3124</v>
      </c>
      <c r="J945" s="16">
        <f t="shared" si="84"/>
        <v>223.46208869814021</v>
      </c>
      <c r="K945" s="12">
        <f t="shared" si="85"/>
        <v>102.46208869814021</v>
      </c>
      <c r="L945" s="15">
        <v>3</v>
      </c>
      <c r="M945" s="16">
        <f t="shared" si="86"/>
        <v>0.21459227467811159</v>
      </c>
      <c r="N945" s="13">
        <f t="shared" si="87"/>
        <v>-1.7854077253218885</v>
      </c>
      <c r="O945" s="15">
        <v>796</v>
      </c>
      <c r="P945" s="16">
        <f t="shared" si="88"/>
        <v>56.938483547925614</v>
      </c>
      <c r="Q945" s="13">
        <f t="shared" si="89"/>
        <v>-43.061516452074386</v>
      </c>
      <c r="R945" s="10"/>
    </row>
    <row r="946" spans="1:18" x14ac:dyDescent="0.25">
      <c r="A946" s="9" t="s">
        <v>2545</v>
      </c>
      <c r="B946" s="9">
        <v>421200002</v>
      </c>
      <c r="C946" s="9" t="s">
        <v>856</v>
      </c>
      <c r="D946" s="9" t="s">
        <v>424</v>
      </c>
      <c r="E946" s="9" t="s">
        <v>857</v>
      </c>
      <c r="F946" s="14">
        <v>4337</v>
      </c>
      <c r="G946" s="14">
        <v>793</v>
      </c>
      <c r="H946" s="14">
        <v>3544</v>
      </c>
      <c r="I946" s="15">
        <v>3952</v>
      </c>
      <c r="J946" s="16">
        <f t="shared" si="84"/>
        <v>91.122896011067553</v>
      </c>
      <c r="K946" s="12">
        <f t="shared" si="85"/>
        <v>-29.877103988932447</v>
      </c>
      <c r="L946" s="15">
        <v>92</v>
      </c>
      <c r="M946" s="16">
        <f t="shared" si="86"/>
        <v>2.1212819921604797</v>
      </c>
      <c r="N946" s="13">
        <f t="shared" si="87"/>
        <v>0.12128199216047975</v>
      </c>
      <c r="O946" s="15">
        <v>2471</v>
      </c>
      <c r="P946" s="16">
        <f t="shared" si="88"/>
        <v>56.974867419875487</v>
      </c>
      <c r="Q946" s="13">
        <f t="shared" si="89"/>
        <v>-43.025132580124513</v>
      </c>
      <c r="R946" s="10"/>
    </row>
    <row r="947" spans="1:18" x14ac:dyDescent="0.25">
      <c r="A947" s="9" t="s">
        <v>2545</v>
      </c>
      <c r="B947" s="9">
        <v>661000004</v>
      </c>
      <c r="C947" s="9" t="s">
        <v>869</v>
      </c>
      <c r="D947" s="9" t="s">
        <v>870</v>
      </c>
      <c r="E947" s="9" t="s">
        <v>871</v>
      </c>
      <c r="F947" s="14">
        <v>1579</v>
      </c>
      <c r="G947" s="14">
        <v>286</v>
      </c>
      <c r="H947" s="14">
        <v>1293</v>
      </c>
      <c r="I947" s="15">
        <v>1282</v>
      </c>
      <c r="J947" s="16">
        <f t="shared" si="84"/>
        <v>81.190626979100699</v>
      </c>
      <c r="K947" s="12">
        <f t="shared" si="85"/>
        <v>-39.809373020899301</v>
      </c>
      <c r="L947" s="15">
        <v>5</v>
      </c>
      <c r="M947" s="16">
        <f t="shared" si="86"/>
        <v>0.31665611146295125</v>
      </c>
      <c r="N947" s="13">
        <f t="shared" si="87"/>
        <v>-1.6833438885370486</v>
      </c>
      <c r="O947" s="15">
        <v>914</v>
      </c>
      <c r="P947" s="16">
        <f t="shared" si="88"/>
        <v>57.884737175427482</v>
      </c>
      <c r="Q947" s="13">
        <f t="shared" si="89"/>
        <v>-42.115262824572518</v>
      </c>
      <c r="R947" s="10"/>
    </row>
    <row r="948" spans="1:18" x14ac:dyDescent="0.25">
      <c r="A948" s="9" t="s">
        <v>2545</v>
      </c>
      <c r="B948" s="9">
        <v>941600012</v>
      </c>
      <c r="C948" s="9" t="s">
        <v>894</v>
      </c>
      <c r="D948" s="9" t="s">
        <v>895</v>
      </c>
      <c r="E948" s="9" t="s">
        <v>896</v>
      </c>
      <c r="F948" s="14">
        <v>1832</v>
      </c>
      <c r="G948" s="14">
        <v>397</v>
      </c>
      <c r="H948" s="14">
        <v>1435</v>
      </c>
      <c r="I948" s="15">
        <v>1542</v>
      </c>
      <c r="J948" s="16">
        <f t="shared" si="84"/>
        <v>84.170305676855889</v>
      </c>
      <c r="K948" s="12">
        <f t="shared" si="85"/>
        <v>-36.829694323144111</v>
      </c>
      <c r="L948" s="15">
        <v>27</v>
      </c>
      <c r="M948" s="16">
        <f t="shared" si="86"/>
        <v>1.4737991266375545</v>
      </c>
      <c r="N948" s="13">
        <f t="shared" si="87"/>
        <v>-0.52620087336244548</v>
      </c>
      <c r="O948" s="15">
        <v>1076</v>
      </c>
      <c r="P948" s="16">
        <f t="shared" si="88"/>
        <v>58.733624454148469</v>
      </c>
      <c r="Q948" s="13">
        <f t="shared" si="89"/>
        <v>-41.266375545851531</v>
      </c>
      <c r="R948" s="10"/>
    </row>
    <row r="949" spans="1:18" x14ac:dyDescent="0.25">
      <c r="A949" s="9" t="s">
        <v>2545</v>
      </c>
      <c r="B949" s="9">
        <v>360200021</v>
      </c>
      <c r="C949" s="9" t="s">
        <v>908</v>
      </c>
      <c r="D949" s="9" t="s">
        <v>900</v>
      </c>
      <c r="E949" s="9" t="s">
        <v>909</v>
      </c>
      <c r="F949" s="14">
        <v>1113</v>
      </c>
      <c r="G949" s="14">
        <v>1</v>
      </c>
      <c r="H949" s="14">
        <v>1112</v>
      </c>
      <c r="I949" s="15">
        <v>1448</v>
      </c>
      <c r="J949" s="16">
        <f t="shared" si="84"/>
        <v>130.09883198562443</v>
      </c>
      <c r="K949" s="12">
        <f t="shared" si="85"/>
        <v>9.0988319856244289</v>
      </c>
      <c r="L949" s="15">
        <v>24</v>
      </c>
      <c r="M949" s="16">
        <f t="shared" si="86"/>
        <v>2.1563342318059302</v>
      </c>
      <c r="N949" s="13">
        <f t="shared" si="87"/>
        <v>0.1563342318059302</v>
      </c>
      <c r="O949" s="15">
        <v>665</v>
      </c>
      <c r="P949" s="16">
        <f t="shared" si="88"/>
        <v>59.74842767295597</v>
      </c>
      <c r="Q949" s="13">
        <f t="shared" si="89"/>
        <v>-40.25157232704403</v>
      </c>
      <c r="R949" s="10"/>
    </row>
    <row r="950" spans="1:18" x14ac:dyDescent="0.25">
      <c r="A950" s="9" t="s">
        <v>2545</v>
      </c>
      <c r="B950" s="9">
        <v>700200013</v>
      </c>
      <c r="C950" s="9" t="s">
        <v>910</v>
      </c>
      <c r="D950" s="9" t="s">
        <v>408</v>
      </c>
      <c r="E950" s="9" t="s">
        <v>911</v>
      </c>
      <c r="F950" s="14">
        <v>1435</v>
      </c>
      <c r="G950" s="14">
        <v>335</v>
      </c>
      <c r="H950" s="14">
        <v>1100</v>
      </c>
      <c r="I950" s="15">
        <v>1209</v>
      </c>
      <c r="J950" s="16">
        <f t="shared" si="84"/>
        <v>84.250871080139376</v>
      </c>
      <c r="K950" s="12">
        <f t="shared" si="85"/>
        <v>-36.749128919860624</v>
      </c>
      <c r="L950" s="15">
        <v>0</v>
      </c>
      <c r="M950" s="16">
        <f t="shared" si="86"/>
        <v>0</v>
      </c>
      <c r="N950" s="13">
        <f t="shared" si="87"/>
        <v>-2</v>
      </c>
      <c r="O950" s="15">
        <v>862</v>
      </c>
      <c r="P950" s="16">
        <f t="shared" si="88"/>
        <v>60.069686411149824</v>
      </c>
      <c r="Q950" s="13">
        <f t="shared" si="89"/>
        <v>-39.930313588850176</v>
      </c>
      <c r="R950" s="10"/>
    </row>
    <row r="951" spans="1:18" x14ac:dyDescent="0.25">
      <c r="A951" s="9" t="s">
        <v>2545</v>
      </c>
      <c r="B951" s="9">
        <v>380200016</v>
      </c>
      <c r="C951" s="9" t="s">
        <v>926</v>
      </c>
      <c r="D951" s="9" t="s">
        <v>116</v>
      </c>
      <c r="E951" s="9" t="s">
        <v>927</v>
      </c>
      <c r="F951" s="14">
        <v>670</v>
      </c>
      <c r="G951" s="14">
        <v>136</v>
      </c>
      <c r="H951" s="14">
        <v>534</v>
      </c>
      <c r="I951" s="15">
        <v>774</v>
      </c>
      <c r="J951" s="16">
        <f t="shared" si="84"/>
        <v>115.5223880597015</v>
      </c>
      <c r="K951" s="12">
        <f t="shared" si="85"/>
        <v>-5.4776119402985017</v>
      </c>
      <c r="L951" s="15">
        <v>13</v>
      </c>
      <c r="M951" s="16">
        <f t="shared" si="86"/>
        <v>1.9402985074626864</v>
      </c>
      <c r="N951" s="13">
        <f t="shared" si="87"/>
        <v>-5.9701492537313605E-2</v>
      </c>
      <c r="O951" s="15">
        <v>410</v>
      </c>
      <c r="P951" s="16">
        <f t="shared" si="88"/>
        <v>61.194029850746269</v>
      </c>
      <c r="Q951" s="13">
        <f t="shared" si="89"/>
        <v>-38.805970149253731</v>
      </c>
      <c r="R951" s="10"/>
    </row>
    <row r="952" spans="1:18" x14ac:dyDescent="0.25">
      <c r="A952" s="9" t="s">
        <v>2545</v>
      </c>
      <c r="B952" s="9">
        <v>700200012</v>
      </c>
      <c r="C952" s="9" t="s">
        <v>951</v>
      </c>
      <c r="D952" s="9" t="s">
        <v>176</v>
      </c>
      <c r="E952" s="9" t="s">
        <v>952</v>
      </c>
      <c r="F952" s="14">
        <v>1686</v>
      </c>
      <c r="G952" s="14">
        <v>17</v>
      </c>
      <c r="H952" s="14">
        <v>1669</v>
      </c>
      <c r="I952" s="15">
        <v>1363</v>
      </c>
      <c r="J952" s="16">
        <f t="shared" si="84"/>
        <v>80.842230130486357</v>
      </c>
      <c r="K952" s="12">
        <f t="shared" si="85"/>
        <v>-40.157769869513643</v>
      </c>
      <c r="L952" s="15">
        <v>5</v>
      </c>
      <c r="M952" s="16">
        <f t="shared" si="86"/>
        <v>0.29655990510083036</v>
      </c>
      <c r="N952" s="13">
        <f t="shared" si="87"/>
        <v>-1.7034400948991697</v>
      </c>
      <c r="O952" s="15">
        <v>1051</v>
      </c>
      <c r="P952" s="16">
        <f t="shared" si="88"/>
        <v>62.33689205219455</v>
      </c>
      <c r="Q952" s="13">
        <f t="shared" si="89"/>
        <v>-37.66310794780545</v>
      </c>
      <c r="R952" s="10"/>
    </row>
    <row r="953" spans="1:18" x14ac:dyDescent="0.25">
      <c r="A953" s="9" t="s">
        <v>2545</v>
      </c>
      <c r="B953" s="9">
        <v>427300007</v>
      </c>
      <c r="C953" s="9" t="s">
        <v>971</v>
      </c>
      <c r="D953" s="9" t="s">
        <v>435</v>
      </c>
      <c r="E953" s="9" t="s">
        <v>972</v>
      </c>
      <c r="F953" s="14">
        <v>1721</v>
      </c>
      <c r="G953" s="14">
        <v>302</v>
      </c>
      <c r="H953" s="14">
        <v>1419</v>
      </c>
      <c r="I953" s="15">
        <v>927</v>
      </c>
      <c r="J953" s="16">
        <f t="shared" si="84"/>
        <v>53.864032539221384</v>
      </c>
      <c r="K953" s="12">
        <f t="shared" si="85"/>
        <v>-67.135967460778616</v>
      </c>
      <c r="L953" s="15">
        <v>14</v>
      </c>
      <c r="M953" s="16">
        <f t="shared" si="86"/>
        <v>0.81348053457292269</v>
      </c>
      <c r="N953" s="13">
        <f t="shared" si="87"/>
        <v>-1.1865194654270774</v>
      </c>
      <c r="O953" s="15">
        <v>1086</v>
      </c>
      <c r="P953" s="16">
        <f t="shared" si="88"/>
        <v>63.102847181870999</v>
      </c>
      <c r="Q953" s="13">
        <f t="shared" si="89"/>
        <v>-36.897152818129001</v>
      </c>
      <c r="R953" s="10"/>
    </row>
    <row r="954" spans="1:18" x14ac:dyDescent="0.25">
      <c r="A954" s="9" t="s">
        <v>2545</v>
      </c>
      <c r="B954" s="9">
        <v>360800001</v>
      </c>
      <c r="C954" s="9" t="s">
        <v>984</v>
      </c>
      <c r="D954" s="9" t="s">
        <v>985</v>
      </c>
      <c r="E954" s="9" t="s">
        <v>986</v>
      </c>
      <c r="F954" s="14">
        <v>1505</v>
      </c>
      <c r="G954" s="14">
        <v>242</v>
      </c>
      <c r="H954" s="14">
        <v>1263</v>
      </c>
      <c r="I954" s="15">
        <v>1870</v>
      </c>
      <c r="J954" s="16">
        <f t="shared" si="84"/>
        <v>124.25249169435216</v>
      </c>
      <c r="K954" s="12">
        <f t="shared" si="85"/>
        <v>3.2524916943521589</v>
      </c>
      <c r="L954" s="15">
        <v>194</v>
      </c>
      <c r="M954" s="16">
        <f t="shared" si="86"/>
        <v>12.890365448504983</v>
      </c>
      <c r="N954" s="13">
        <f t="shared" si="87"/>
        <v>10.890365448504983</v>
      </c>
      <c r="O954" s="15">
        <v>956</v>
      </c>
      <c r="P954" s="16">
        <f t="shared" si="88"/>
        <v>63.521594684385384</v>
      </c>
      <c r="Q954" s="13">
        <f t="shared" si="89"/>
        <v>-36.478405315614616</v>
      </c>
      <c r="R954" s="10"/>
    </row>
    <row r="955" spans="1:18" x14ac:dyDescent="0.25">
      <c r="A955" s="9" t="s">
        <v>2545</v>
      </c>
      <c r="B955" s="9">
        <v>420200003</v>
      </c>
      <c r="C955" s="9" t="s">
        <v>998</v>
      </c>
      <c r="D955" s="9" t="s">
        <v>176</v>
      </c>
      <c r="E955" s="9" t="s">
        <v>397</v>
      </c>
      <c r="F955" s="14">
        <v>1107</v>
      </c>
      <c r="G955" s="14">
        <v>10</v>
      </c>
      <c r="H955" s="14">
        <v>1097</v>
      </c>
      <c r="I955" s="15">
        <v>764</v>
      </c>
      <c r="J955" s="16">
        <f t="shared" si="84"/>
        <v>69.015356820234871</v>
      </c>
      <c r="K955" s="12">
        <f t="shared" si="85"/>
        <v>-51.984643179765129</v>
      </c>
      <c r="L955" s="15">
        <v>4</v>
      </c>
      <c r="M955" s="16">
        <f t="shared" si="86"/>
        <v>0.36133694670280037</v>
      </c>
      <c r="N955" s="13">
        <f t="shared" si="87"/>
        <v>-1.6386630532971997</v>
      </c>
      <c r="O955" s="15">
        <v>715</v>
      </c>
      <c r="P955" s="16">
        <f t="shared" si="88"/>
        <v>64.588979223125563</v>
      </c>
      <c r="Q955" s="13">
        <f t="shared" si="89"/>
        <v>-35.411020776874437</v>
      </c>
      <c r="R955" s="10"/>
    </row>
    <row r="956" spans="1:18" x14ac:dyDescent="0.25">
      <c r="A956" s="9" t="s">
        <v>2545</v>
      </c>
      <c r="B956" s="9">
        <v>500200009</v>
      </c>
      <c r="C956" s="9" t="s">
        <v>1014</v>
      </c>
      <c r="D956" s="9" t="s">
        <v>24</v>
      </c>
      <c r="E956" s="9" t="s">
        <v>422</v>
      </c>
      <c r="F956" s="14">
        <v>1374</v>
      </c>
      <c r="G956" s="14">
        <v>15</v>
      </c>
      <c r="H956" s="14">
        <v>1359</v>
      </c>
      <c r="I956" s="15">
        <v>1510</v>
      </c>
      <c r="J956" s="16">
        <f t="shared" si="84"/>
        <v>109.89810771470161</v>
      </c>
      <c r="K956" s="12">
        <f t="shared" si="85"/>
        <v>-11.101892285298391</v>
      </c>
      <c r="L956" s="15">
        <v>12</v>
      </c>
      <c r="M956" s="16">
        <f t="shared" si="86"/>
        <v>0.87336244541484709</v>
      </c>
      <c r="N956" s="13">
        <f t="shared" si="87"/>
        <v>-1.126637554585153</v>
      </c>
      <c r="O956" s="15">
        <v>899</v>
      </c>
      <c r="P956" s="16">
        <f t="shared" si="88"/>
        <v>65.429403202328956</v>
      </c>
      <c r="Q956" s="13">
        <f t="shared" si="89"/>
        <v>-34.570596797671044</v>
      </c>
      <c r="R956" s="10"/>
    </row>
    <row r="957" spans="1:18" x14ac:dyDescent="0.25">
      <c r="A957" s="9" t="s">
        <v>2545</v>
      </c>
      <c r="B957" s="9">
        <v>961600007</v>
      </c>
      <c r="C957" s="9" t="s">
        <v>1020</v>
      </c>
      <c r="D957" s="9" t="s">
        <v>1021</v>
      </c>
      <c r="E957" s="9" t="s">
        <v>1022</v>
      </c>
      <c r="F957" s="14">
        <v>2813</v>
      </c>
      <c r="G957" s="14">
        <v>608</v>
      </c>
      <c r="H957" s="14">
        <v>2205</v>
      </c>
      <c r="I957" s="15">
        <v>6058</v>
      </c>
      <c r="J957" s="16">
        <f t="shared" si="84"/>
        <v>215.35726981869891</v>
      </c>
      <c r="K957" s="12">
        <f t="shared" si="85"/>
        <v>94.35726981869891</v>
      </c>
      <c r="L957" s="15">
        <v>158</v>
      </c>
      <c r="M957" s="16">
        <f t="shared" si="86"/>
        <v>5.6167792392463562</v>
      </c>
      <c r="N957" s="13">
        <f t="shared" si="87"/>
        <v>3.6167792392463562</v>
      </c>
      <c r="O957" s="15">
        <v>1848</v>
      </c>
      <c r="P957" s="16">
        <f t="shared" si="88"/>
        <v>65.694987557767504</v>
      </c>
      <c r="Q957" s="13">
        <f t="shared" si="89"/>
        <v>-34.305012442232496</v>
      </c>
      <c r="R957" s="10"/>
    </row>
    <row r="958" spans="1:18" x14ac:dyDescent="0.25">
      <c r="A958" s="9" t="s">
        <v>2545</v>
      </c>
      <c r="B958" s="9">
        <v>500200019</v>
      </c>
      <c r="C958" s="9" t="s">
        <v>1053</v>
      </c>
      <c r="D958" s="9" t="s">
        <v>379</v>
      </c>
      <c r="E958" s="9" t="s">
        <v>1054</v>
      </c>
      <c r="F958" s="14">
        <v>1834</v>
      </c>
      <c r="G958" s="14">
        <v>318</v>
      </c>
      <c r="H958" s="14">
        <v>1516</v>
      </c>
      <c r="I958" s="15">
        <v>2534</v>
      </c>
      <c r="J958" s="16">
        <f t="shared" si="84"/>
        <v>138.1679389312977</v>
      </c>
      <c r="K958" s="12">
        <f t="shared" si="85"/>
        <v>17.167938931297698</v>
      </c>
      <c r="L958" s="15">
        <v>91</v>
      </c>
      <c r="M958" s="16">
        <f t="shared" si="86"/>
        <v>4.9618320610687023</v>
      </c>
      <c r="N958" s="13">
        <f t="shared" si="87"/>
        <v>2.9618320610687023</v>
      </c>
      <c r="O958" s="15">
        <v>1246</v>
      </c>
      <c r="P958" s="16">
        <f t="shared" si="88"/>
        <v>67.938931297709928</v>
      </c>
      <c r="Q958" s="13">
        <f t="shared" si="89"/>
        <v>-32.061068702290072</v>
      </c>
      <c r="R958" s="10"/>
    </row>
    <row r="959" spans="1:18" x14ac:dyDescent="0.25">
      <c r="A959" s="9" t="s">
        <v>2545</v>
      </c>
      <c r="B959" s="9">
        <v>360200003</v>
      </c>
      <c r="C959" s="9" t="s">
        <v>1055</v>
      </c>
      <c r="D959" s="9" t="s">
        <v>176</v>
      </c>
      <c r="E959" s="9" t="s">
        <v>1056</v>
      </c>
      <c r="F959" s="14">
        <v>1688</v>
      </c>
      <c r="G959" s="14">
        <v>181</v>
      </c>
      <c r="H959" s="14">
        <v>1507</v>
      </c>
      <c r="I959" s="15">
        <v>1382</v>
      </c>
      <c r="J959" s="16">
        <f t="shared" si="84"/>
        <v>81.872037914691944</v>
      </c>
      <c r="K959" s="12">
        <f t="shared" si="85"/>
        <v>-39.127962085308056</v>
      </c>
      <c r="L959" s="15">
        <v>53</v>
      </c>
      <c r="M959" s="16">
        <f t="shared" si="86"/>
        <v>3.1398104265402842</v>
      </c>
      <c r="N959" s="13">
        <f t="shared" si="87"/>
        <v>1.1398104265402842</v>
      </c>
      <c r="O959" s="15">
        <v>1148</v>
      </c>
      <c r="P959" s="16">
        <f t="shared" si="88"/>
        <v>68.009478672985779</v>
      </c>
      <c r="Q959" s="13">
        <f t="shared" si="89"/>
        <v>-31.990521327014221</v>
      </c>
      <c r="R959" s="10"/>
    </row>
    <row r="960" spans="1:18" x14ac:dyDescent="0.25">
      <c r="A960" s="9" t="s">
        <v>2545</v>
      </c>
      <c r="B960" s="9">
        <v>420200011</v>
      </c>
      <c r="C960" s="9" t="s">
        <v>1113</v>
      </c>
      <c r="D960" s="9" t="s">
        <v>440</v>
      </c>
      <c r="E960" s="9" t="s">
        <v>1114</v>
      </c>
      <c r="F960" s="14">
        <v>1317</v>
      </c>
      <c r="G960" s="14">
        <v>45</v>
      </c>
      <c r="H960" s="14">
        <v>1272</v>
      </c>
      <c r="I960" s="15">
        <v>2152</v>
      </c>
      <c r="J960" s="16">
        <f t="shared" si="84"/>
        <v>163.4016704631739</v>
      </c>
      <c r="K960" s="12">
        <f t="shared" si="85"/>
        <v>42.4016704631739</v>
      </c>
      <c r="L960" s="15">
        <v>32</v>
      </c>
      <c r="M960" s="16">
        <f t="shared" si="86"/>
        <v>2.4297646165527715</v>
      </c>
      <c r="N960" s="13">
        <f t="shared" si="87"/>
        <v>0.42976461655277154</v>
      </c>
      <c r="O960" s="15">
        <v>933</v>
      </c>
      <c r="P960" s="16">
        <f t="shared" si="88"/>
        <v>70.842824601366743</v>
      </c>
      <c r="Q960" s="13">
        <f t="shared" si="89"/>
        <v>-29.157175398633257</v>
      </c>
      <c r="R960" s="10"/>
    </row>
    <row r="961" spans="1:18" x14ac:dyDescent="0.25">
      <c r="A961" s="9" t="s">
        <v>2545</v>
      </c>
      <c r="B961" s="9">
        <v>250000171</v>
      </c>
      <c r="C961" s="9" t="s">
        <v>1121</v>
      </c>
      <c r="D961" s="9" t="s">
        <v>1122</v>
      </c>
      <c r="E961" s="9" t="s">
        <v>538</v>
      </c>
      <c r="F961" s="14">
        <v>1647</v>
      </c>
      <c r="G961" s="14">
        <v>282</v>
      </c>
      <c r="H961" s="14">
        <v>1365</v>
      </c>
      <c r="I961" s="15">
        <v>2795</v>
      </c>
      <c r="J961" s="16">
        <f t="shared" si="84"/>
        <v>169.70248937462051</v>
      </c>
      <c r="K961" s="12">
        <f t="shared" si="85"/>
        <v>48.702489374620512</v>
      </c>
      <c r="L961" s="15">
        <v>28</v>
      </c>
      <c r="M961" s="16">
        <f t="shared" si="86"/>
        <v>1.700060716454159</v>
      </c>
      <c r="N961" s="13">
        <f t="shared" si="87"/>
        <v>-0.29993928354584098</v>
      </c>
      <c r="O961" s="15">
        <v>1182</v>
      </c>
      <c r="P961" s="16">
        <f t="shared" si="88"/>
        <v>71.766848816029139</v>
      </c>
      <c r="Q961" s="13">
        <f t="shared" si="89"/>
        <v>-28.233151183970861</v>
      </c>
      <c r="R961" s="10"/>
    </row>
    <row r="962" spans="1:18" x14ac:dyDescent="0.25">
      <c r="A962" s="9" t="s">
        <v>2545</v>
      </c>
      <c r="B962" s="9">
        <v>420200084</v>
      </c>
      <c r="C962" s="9" t="s">
        <v>1126</v>
      </c>
      <c r="D962" s="9" t="s">
        <v>1127</v>
      </c>
      <c r="E962" s="9" t="s">
        <v>1128</v>
      </c>
      <c r="F962" s="14">
        <v>2893</v>
      </c>
      <c r="G962" s="14">
        <v>1014</v>
      </c>
      <c r="H962" s="14">
        <v>1879</v>
      </c>
      <c r="I962" s="15">
        <v>3635</v>
      </c>
      <c r="J962" s="16">
        <f t="shared" si="84"/>
        <v>125.64811614241272</v>
      </c>
      <c r="K962" s="12">
        <f t="shared" si="85"/>
        <v>4.648116142412718</v>
      </c>
      <c r="L962" s="15">
        <v>49</v>
      </c>
      <c r="M962" s="16">
        <f t="shared" si="86"/>
        <v>1.6937435188385759</v>
      </c>
      <c r="N962" s="13">
        <f t="shared" si="87"/>
        <v>-0.30625648116142412</v>
      </c>
      <c r="O962" s="15">
        <v>2095</v>
      </c>
      <c r="P962" s="16">
        <f t="shared" si="88"/>
        <v>72.416176978914621</v>
      </c>
      <c r="Q962" s="13">
        <f t="shared" si="89"/>
        <v>-27.583823021085379</v>
      </c>
      <c r="R962" s="10"/>
    </row>
    <row r="963" spans="1:18" x14ac:dyDescent="0.25">
      <c r="A963" s="9" t="s">
        <v>2545</v>
      </c>
      <c r="B963" s="9">
        <v>967300001</v>
      </c>
      <c r="C963" s="9" t="s">
        <v>1156</v>
      </c>
      <c r="D963" s="9" t="s">
        <v>122</v>
      </c>
      <c r="E963" s="9" t="s">
        <v>1157</v>
      </c>
      <c r="F963" s="14">
        <v>638</v>
      </c>
      <c r="G963" s="14">
        <v>75</v>
      </c>
      <c r="H963" s="14">
        <v>563</v>
      </c>
      <c r="I963" s="15">
        <v>936</v>
      </c>
      <c r="J963" s="16">
        <f t="shared" si="84"/>
        <v>146.70846394984326</v>
      </c>
      <c r="K963" s="12">
        <f t="shared" si="85"/>
        <v>25.708463949843264</v>
      </c>
      <c r="L963" s="15">
        <v>6</v>
      </c>
      <c r="M963" s="16">
        <f t="shared" si="86"/>
        <v>0.94043887147335425</v>
      </c>
      <c r="N963" s="13">
        <f t="shared" si="87"/>
        <v>-1.0595611285266457</v>
      </c>
      <c r="O963" s="15">
        <v>478</v>
      </c>
      <c r="P963" s="16">
        <f t="shared" si="88"/>
        <v>74.921630094043891</v>
      </c>
      <c r="Q963" s="13">
        <f t="shared" si="89"/>
        <v>-25.078369905956109</v>
      </c>
      <c r="R963" s="10"/>
    </row>
    <row r="964" spans="1:18" x14ac:dyDescent="0.25">
      <c r="A964" s="9" t="s">
        <v>2545</v>
      </c>
      <c r="B964" s="9">
        <v>250000027</v>
      </c>
      <c r="C964" s="9" t="s">
        <v>1168</v>
      </c>
      <c r="D964" s="9" t="s">
        <v>131</v>
      </c>
      <c r="E964" s="9" t="s">
        <v>1169</v>
      </c>
      <c r="F964" s="14">
        <v>2035</v>
      </c>
      <c r="G964" s="14">
        <v>493</v>
      </c>
      <c r="H964" s="14">
        <v>1542</v>
      </c>
      <c r="I964" s="15">
        <v>2608</v>
      </c>
      <c r="J964" s="16">
        <f t="shared" si="84"/>
        <v>128.15724815724815</v>
      </c>
      <c r="K964" s="12">
        <f t="shared" si="85"/>
        <v>7.1572481572481479</v>
      </c>
      <c r="L964" s="15">
        <v>28</v>
      </c>
      <c r="M964" s="16">
        <f t="shared" si="86"/>
        <v>1.375921375921376</v>
      </c>
      <c r="N964" s="13">
        <f t="shared" si="87"/>
        <v>-0.62407862407862402</v>
      </c>
      <c r="O964" s="15">
        <v>1553</v>
      </c>
      <c r="P964" s="16">
        <f t="shared" si="88"/>
        <v>76.31449631449631</v>
      </c>
      <c r="Q964" s="13">
        <f t="shared" si="89"/>
        <v>-23.68550368550369</v>
      </c>
      <c r="R964" s="10"/>
    </row>
    <row r="965" spans="1:18" x14ac:dyDescent="0.25">
      <c r="A965" s="9" t="s">
        <v>2545</v>
      </c>
      <c r="B965" s="9">
        <v>380200003</v>
      </c>
      <c r="C965" s="9" t="s">
        <v>1170</v>
      </c>
      <c r="D965" s="9" t="s">
        <v>518</v>
      </c>
      <c r="E965" s="9" t="s">
        <v>1171</v>
      </c>
      <c r="F965" s="14">
        <v>1424</v>
      </c>
      <c r="G965" s="14">
        <v>178</v>
      </c>
      <c r="H965" s="14">
        <v>1246</v>
      </c>
      <c r="I965" s="15">
        <v>1852</v>
      </c>
      <c r="J965" s="16">
        <f t="shared" si="84"/>
        <v>130.0561797752809</v>
      </c>
      <c r="K965" s="12">
        <f t="shared" si="85"/>
        <v>9.0561797752808957</v>
      </c>
      <c r="L965" s="15">
        <v>79</v>
      </c>
      <c r="M965" s="16">
        <f t="shared" si="86"/>
        <v>5.547752808988764</v>
      </c>
      <c r="N965" s="13">
        <f t="shared" si="87"/>
        <v>3.547752808988764</v>
      </c>
      <c r="O965" s="15">
        <v>1087</v>
      </c>
      <c r="P965" s="16">
        <f t="shared" si="88"/>
        <v>76.334269662921344</v>
      </c>
      <c r="Q965" s="13">
        <f t="shared" si="89"/>
        <v>-23.665730337078656</v>
      </c>
      <c r="R965" s="10"/>
    </row>
    <row r="966" spans="1:18" x14ac:dyDescent="0.25">
      <c r="A966" s="9" t="s">
        <v>2545</v>
      </c>
      <c r="B966" s="9">
        <v>250000104</v>
      </c>
      <c r="C966" s="9" t="s">
        <v>1179</v>
      </c>
      <c r="D966" s="9" t="s">
        <v>845</v>
      </c>
      <c r="E966" s="9" t="s">
        <v>1180</v>
      </c>
      <c r="F966" s="14">
        <v>2075</v>
      </c>
      <c r="G966" s="14">
        <v>513</v>
      </c>
      <c r="H966" s="14">
        <v>1562</v>
      </c>
      <c r="I966" s="15">
        <v>1684</v>
      </c>
      <c r="J966" s="16">
        <f t="shared" si="84"/>
        <v>81.156626506024097</v>
      </c>
      <c r="K966" s="12">
        <f t="shared" si="85"/>
        <v>-39.843373493975903</v>
      </c>
      <c r="L966" s="15">
        <v>23</v>
      </c>
      <c r="M966" s="16">
        <f t="shared" si="86"/>
        <v>1.1084337349397591</v>
      </c>
      <c r="N966" s="13">
        <f t="shared" si="87"/>
        <v>-0.89156626506024095</v>
      </c>
      <c r="O966" s="15">
        <v>1590</v>
      </c>
      <c r="P966" s="16">
        <f t="shared" si="88"/>
        <v>76.626506024096386</v>
      </c>
      <c r="Q966" s="13">
        <f t="shared" si="89"/>
        <v>-23.373493975903614</v>
      </c>
      <c r="R966" s="10"/>
    </row>
    <row r="967" spans="1:18" x14ac:dyDescent="0.25">
      <c r="A967" s="9" t="s">
        <v>2545</v>
      </c>
      <c r="B967" s="9">
        <v>26000004</v>
      </c>
      <c r="C967" s="9" t="s">
        <v>1246</v>
      </c>
      <c r="D967" s="9" t="s">
        <v>552</v>
      </c>
      <c r="E967" s="9" t="s">
        <v>1247</v>
      </c>
      <c r="F967" s="14">
        <v>1588</v>
      </c>
      <c r="G967" s="14">
        <v>322</v>
      </c>
      <c r="H967" s="14">
        <v>1266</v>
      </c>
      <c r="I967" s="15">
        <v>4312</v>
      </c>
      <c r="J967" s="16">
        <f t="shared" si="84"/>
        <v>271.53652392947106</v>
      </c>
      <c r="K967" s="12">
        <f t="shared" si="85"/>
        <v>150.53652392947106</v>
      </c>
      <c r="L967" s="15">
        <v>30</v>
      </c>
      <c r="M967" s="16">
        <f t="shared" si="86"/>
        <v>1.8891687657430731</v>
      </c>
      <c r="N967" s="13">
        <f t="shared" si="87"/>
        <v>-0.11083123425692687</v>
      </c>
      <c r="O967" s="15">
        <v>1270</v>
      </c>
      <c r="P967" s="16">
        <f t="shared" si="88"/>
        <v>79.974811083123427</v>
      </c>
      <c r="Q967" s="13">
        <f t="shared" si="89"/>
        <v>-20.025188916876573</v>
      </c>
      <c r="R967" s="10"/>
    </row>
    <row r="968" spans="1:18" x14ac:dyDescent="0.25">
      <c r="A968" s="9" t="s">
        <v>2545</v>
      </c>
      <c r="B968" s="9">
        <v>427300005</v>
      </c>
      <c r="C968" s="9" t="s">
        <v>1263</v>
      </c>
      <c r="D968" s="9" t="s">
        <v>472</v>
      </c>
      <c r="E968" s="9" t="s">
        <v>1264</v>
      </c>
      <c r="F968" s="14">
        <v>1611</v>
      </c>
      <c r="G968" s="14">
        <v>557</v>
      </c>
      <c r="H968" s="14">
        <v>1054</v>
      </c>
      <c r="I968" s="15">
        <v>2177</v>
      </c>
      <c r="J968" s="16">
        <f t="shared" si="84"/>
        <v>135.13345747982618</v>
      </c>
      <c r="K968" s="12">
        <f t="shared" si="85"/>
        <v>14.133457479826177</v>
      </c>
      <c r="L968" s="15">
        <v>110</v>
      </c>
      <c r="M968" s="16">
        <f t="shared" si="86"/>
        <v>6.8280571073867158</v>
      </c>
      <c r="N968" s="13">
        <f t="shared" si="87"/>
        <v>4.8280571073867158</v>
      </c>
      <c r="O968" s="15">
        <v>1297</v>
      </c>
      <c r="P968" s="16">
        <f t="shared" si="88"/>
        <v>80.509000620732465</v>
      </c>
      <c r="Q968" s="13">
        <f t="shared" si="89"/>
        <v>-19.490999379267535</v>
      </c>
      <c r="R968" s="10"/>
    </row>
    <row r="969" spans="1:18" x14ac:dyDescent="0.25">
      <c r="A969" s="9" t="s">
        <v>2545</v>
      </c>
      <c r="B969" s="9">
        <v>700200022</v>
      </c>
      <c r="C969" s="9" t="s">
        <v>1272</v>
      </c>
      <c r="D969" s="9" t="s">
        <v>1273</v>
      </c>
      <c r="E969" s="9" t="s">
        <v>1274</v>
      </c>
      <c r="F969" s="14">
        <v>1765</v>
      </c>
      <c r="G969" s="14">
        <v>387</v>
      </c>
      <c r="H969" s="14">
        <v>1378</v>
      </c>
      <c r="I969" s="15">
        <v>3524</v>
      </c>
      <c r="J969" s="16">
        <f t="shared" ref="J969:J1032" si="90">I969/F969*100</f>
        <v>199.66005665722381</v>
      </c>
      <c r="K969" s="12">
        <f t="shared" ref="K969:K1032" si="91">J969-121</f>
        <v>78.660056657223805</v>
      </c>
      <c r="L969" s="15">
        <v>28</v>
      </c>
      <c r="M969" s="16">
        <f t="shared" ref="M969:M1032" si="92">L969/F969*100</f>
        <v>1.5864022662889519</v>
      </c>
      <c r="N969" s="13">
        <f t="shared" ref="N969:N1032" si="93">M969-2</f>
        <v>-0.41359773371104813</v>
      </c>
      <c r="O969" s="15">
        <v>1427</v>
      </c>
      <c r="P969" s="16">
        <f t="shared" ref="P969:P1032" si="94">O969/F969*100</f>
        <v>80.849858356940501</v>
      </c>
      <c r="Q969" s="13">
        <f t="shared" ref="Q969:Q1032" si="95">P969-100</f>
        <v>-19.150141643059499</v>
      </c>
      <c r="R969" s="10"/>
    </row>
    <row r="970" spans="1:18" x14ac:dyDescent="0.25">
      <c r="A970" s="9" t="s">
        <v>2545</v>
      </c>
      <c r="B970" s="9">
        <v>967100004</v>
      </c>
      <c r="C970" s="9" t="s">
        <v>1281</v>
      </c>
      <c r="D970" s="9" t="s">
        <v>1282</v>
      </c>
      <c r="E970" s="9" t="s">
        <v>1283</v>
      </c>
      <c r="F970" s="14">
        <v>1264</v>
      </c>
      <c r="G970" s="14">
        <v>64</v>
      </c>
      <c r="H970" s="14">
        <v>1200</v>
      </c>
      <c r="I970" s="15">
        <v>1028</v>
      </c>
      <c r="J970" s="16">
        <f t="shared" si="90"/>
        <v>81.329113924050631</v>
      </c>
      <c r="K970" s="12">
        <f t="shared" si="91"/>
        <v>-39.670886075949369</v>
      </c>
      <c r="L970" s="15">
        <v>6</v>
      </c>
      <c r="M970" s="16">
        <f t="shared" si="92"/>
        <v>0.4746835443037975</v>
      </c>
      <c r="N970" s="13">
        <f t="shared" si="93"/>
        <v>-1.5253164556962024</v>
      </c>
      <c r="O970" s="15">
        <v>1029</v>
      </c>
      <c r="P970" s="16">
        <f t="shared" si="94"/>
        <v>81.408227848101262</v>
      </c>
      <c r="Q970" s="13">
        <f t="shared" si="95"/>
        <v>-18.591772151898738</v>
      </c>
      <c r="R970" s="10"/>
    </row>
    <row r="971" spans="1:18" x14ac:dyDescent="0.25">
      <c r="A971" s="9" t="s">
        <v>2545</v>
      </c>
      <c r="B971" s="9">
        <v>700200042</v>
      </c>
      <c r="C971" s="9" t="s">
        <v>1288</v>
      </c>
      <c r="D971" s="9" t="s">
        <v>165</v>
      </c>
      <c r="E971" s="9" t="s">
        <v>1289</v>
      </c>
      <c r="F971" s="14">
        <v>1365</v>
      </c>
      <c r="G971" s="14">
        <v>13</v>
      </c>
      <c r="H971" s="14">
        <v>1352</v>
      </c>
      <c r="I971" s="15">
        <v>548</v>
      </c>
      <c r="J971" s="16">
        <f t="shared" si="90"/>
        <v>40.146520146520146</v>
      </c>
      <c r="K971" s="12">
        <f t="shared" si="91"/>
        <v>-80.853479853479854</v>
      </c>
      <c r="L971" s="15">
        <v>3</v>
      </c>
      <c r="M971" s="16">
        <f t="shared" si="92"/>
        <v>0.21978021978021978</v>
      </c>
      <c r="N971" s="13">
        <f t="shared" si="93"/>
        <v>-1.7802197802197801</v>
      </c>
      <c r="O971" s="15">
        <v>1114</v>
      </c>
      <c r="P971" s="16">
        <f t="shared" si="94"/>
        <v>81.611721611721606</v>
      </c>
      <c r="Q971" s="13">
        <f t="shared" si="95"/>
        <v>-18.388278388278394</v>
      </c>
      <c r="R971" s="10"/>
    </row>
    <row r="972" spans="1:18" x14ac:dyDescent="0.25">
      <c r="A972" s="9" t="s">
        <v>2545</v>
      </c>
      <c r="B972" s="9">
        <v>940200015</v>
      </c>
      <c r="C972" s="9" t="s">
        <v>1325</v>
      </c>
      <c r="D972" s="9" t="s">
        <v>671</v>
      </c>
      <c r="E972" s="9" t="s">
        <v>477</v>
      </c>
      <c r="F972" s="14">
        <v>851</v>
      </c>
      <c r="G972" s="14">
        <v>222</v>
      </c>
      <c r="H972" s="14">
        <v>629</v>
      </c>
      <c r="I972" s="15">
        <v>1058</v>
      </c>
      <c r="J972" s="16">
        <f t="shared" si="90"/>
        <v>124.32432432432432</v>
      </c>
      <c r="K972" s="12">
        <f t="shared" si="91"/>
        <v>3.3243243243243228</v>
      </c>
      <c r="L972" s="15">
        <v>2</v>
      </c>
      <c r="M972" s="16">
        <f t="shared" si="92"/>
        <v>0.23501762632197415</v>
      </c>
      <c r="N972" s="13">
        <f t="shared" si="93"/>
        <v>-1.7649823736780259</v>
      </c>
      <c r="O972" s="15">
        <v>714</v>
      </c>
      <c r="P972" s="16">
        <f t="shared" si="94"/>
        <v>83.901292596944771</v>
      </c>
      <c r="Q972" s="13">
        <f t="shared" si="95"/>
        <v>-16.098707403055229</v>
      </c>
      <c r="R972" s="10"/>
    </row>
    <row r="973" spans="1:18" x14ac:dyDescent="0.25">
      <c r="A973" s="9" t="s">
        <v>2545</v>
      </c>
      <c r="B973" s="9">
        <v>420200017</v>
      </c>
      <c r="C973" s="9" t="s">
        <v>1333</v>
      </c>
      <c r="D973" s="9" t="s">
        <v>717</v>
      </c>
      <c r="E973" s="9" t="s">
        <v>575</v>
      </c>
      <c r="F973" s="14">
        <v>817</v>
      </c>
      <c r="G973" s="14">
        <v>37</v>
      </c>
      <c r="H973" s="14">
        <v>780</v>
      </c>
      <c r="I973" s="15">
        <v>2169</v>
      </c>
      <c r="J973" s="16">
        <f t="shared" si="90"/>
        <v>265.4834761321909</v>
      </c>
      <c r="K973" s="12">
        <f t="shared" si="91"/>
        <v>144.4834761321909</v>
      </c>
      <c r="L973" s="15">
        <v>36</v>
      </c>
      <c r="M973" s="16">
        <f t="shared" si="92"/>
        <v>4.4063647490820079</v>
      </c>
      <c r="N973" s="13">
        <f t="shared" si="93"/>
        <v>2.4063647490820079</v>
      </c>
      <c r="O973" s="15">
        <v>688</v>
      </c>
      <c r="P973" s="16">
        <f t="shared" si="94"/>
        <v>84.210526315789465</v>
      </c>
      <c r="Q973" s="13">
        <f t="shared" si="95"/>
        <v>-15.789473684210535</v>
      </c>
      <c r="R973" s="10"/>
    </row>
    <row r="974" spans="1:18" x14ac:dyDescent="0.25">
      <c r="A974" s="9" t="s">
        <v>2545</v>
      </c>
      <c r="B974" s="9">
        <v>705500007</v>
      </c>
      <c r="C974" s="9" t="s">
        <v>1343</v>
      </c>
      <c r="D974" s="9" t="s">
        <v>472</v>
      </c>
      <c r="E974" s="9" t="s">
        <v>1344</v>
      </c>
      <c r="F974" s="14">
        <v>1092</v>
      </c>
      <c r="G974" s="14">
        <v>95</v>
      </c>
      <c r="H974" s="14">
        <v>997</v>
      </c>
      <c r="I974" s="15">
        <v>2006</v>
      </c>
      <c r="J974" s="16">
        <f t="shared" si="90"/>
        <v>183.69963369963369</v>
      </c>
      <c r="K974" s="12">
        <f t="shared" si="91"/>
        <v>62.699633699633694</v>
      </c>
      <c r="L974" s="15">
        <v>62</v>
      </c>
      <c r="M974" s="16">
        <f t="shared" si="92"/>
        <v>5.6776556776556779</v>
      </c>
      <c r="N974" s="13">
        <f t="shared" si="93"/>
        <v>3.6776556776556779</v>
      </c>
      <c r="O974" s="15">
        <v>931</v>
      </c>
      <c r="P974" s="16">
        <f t="shared" si="94"/>
        <v>85.256410256410248</v>
      </c>
      <c r="Q974" s="13">
        <f t="shared" si="95"/>
        <v>-14.743589743589752</v>
      </c>
      <c r="R974" s="10"/>
    </row>
    <row r="975" spans="1:18" x14ac:dyDescent="0.25">
      <c r="A975" s="9" t="s">
        <v>2545</v>
      </c>
      <c r="B975" s="9">
        <v>700200033</v>
      </c>
      <c r="C975" s="9" t="s">
        <v>1377</v>
      </c>
      <c r="D975" s="9" t="s">
        <v>505</v>
      </c>
      <c r="E975" s="9" t="s">
        <v>1378</v>
      </c>
      <c r="F975" s="14">
        <v>1618</v>
      </c>
      <c r="G975" s="14">
        <v>258</v>
      </c>
      <c r="H975" s="14">
        <v>1360</v>
      </c>
      <c r="I975" s="15">
        <v>1887</v>
      </c>
      <c r="J975" s="16">
        <f t="shared" si="90"/>
        <v>116.62546353522868</v>
      </c>
      <c r="K975" s="12">
        <f t="shared" si="91"/>
        <v>-4.3745364647713245</v>
      </c>
      <c r="L975" s="15">
        <v>32</v>
      </c>
      <c r="M975" s="16">
        <f t="shared" si="92"/>
        <v>1.9777503090234856</v>
      </c>
      <c r="N975" s="13">
        <f t="shared" si="93"/>
        <v>-2.2249690976514414E-2</v>
      </c>
      <c r="O975" s="15">
        <v>1406</v>
      </c>
      <c r="P975" s="16">
        <f t="shared" si="94"/>
        <v>86.897404202719414</v>
      </c>
      <c r="Q975" s="13">
        <f t="shared" si="95"/>
        <v>-13.102595797280586</v>
      </c>
      <c r="R975" s="10"/>
    </row>
    <row r="976" spans="1:18" x14ac:dyDescent="0.25">
      <c r="A976" s="9" t="s">
        <v>2545</v>
      </c>
      <c r="B976" s="9">
        <v>360200060</v>
      </c>
      <c r="C976" s="9" t="s">
        <v>1390</v>
      </c>
      <c r="D976" s="9" t="s">
        <v>1391</v>
      </c>
      <c r="E976" s="9" t="s">
        <v>1392</v>
      </c>
      <c r="F976" s="14">
        <v>1617</v>
      </c>
      <c r="G976" s="14">
        <v>269</v>
      </c>
      <c r="H976" s="14">
        <v>1348</v>
      </c>
      <c r="I976" s="15">
        <v>2321</v>
      </c>
      <c r="J976" s="16">
        <f t="shared" si="90"/>
        <v>143.53741496598639</v>
      </c>
      <c r="K976" s="12">
        <f t="shared" si="91"/>
        <v>22.537414965986386</v>
      </c>
      <c r="L976" s="15">
        <v>22</v>
      </c>
      <c r="M976" s="16">
        <f t="shared" si="92"/>
        <v>1.3605442176870748</v>
      </c>
      <c r="N976" s="13">
        <f t="shared" si="93"/>
        <v>-0.63945578231292521</v>
      </c>
      <c r="O976" s="15">
        <v>1419</v>
      </c>
      <c r="P976" s="16">
        <f t="shared" si="94"/>
        <v>87.755102040816325</v>
      </c>
      <c r="Q976" s="13">
        <f t="shared" si="95"/>
        <v>-12.244897959183675</v>
      </c>
      <c r="R976" s="10"/>
    </row>
    <row r="977" spans="1:18" x14ac:dyDescent="0.25">
      <c r="A977" s="9" t="s">
        <v>2545</v>
      </c>
      <c r="B977" s="9">
        <v>360200065</v>
      </c>
      <c r="C977" s="9" t="s">
        <v>1398</v>
      </c>
      <c r="D977" s="9" t="s">
        <v>379</v>
      </c>
      <c r="E977" s="9" t="s">
        <v>1399</v>
      </c>
      <c r="F977" s="14">
        <v>1511</v>
      </c>
      <c r="G977" s="14">
        <v>294</v>
      </c>
      <c r="H977" s="14">
        <v>1217</v>
      </c>
      <c r="I977" s="15">
        <v>2898</v>
      </c>
      <c r="J977" s="16">
        <f t="shared" si="90"/>
        <v>191.79351422898742</v>
      </c>
      <c r="K977" s="12">
        <f t="shared" si="91"/>
        <v>70.793514228987419</v>
      </c>
      <c r="L977" s="15">
        <v>12</v>
      </c>
      <c r="M977" s="16">
        <f t="shared" si="92"/>
        <v>0.79417604235605554</v>
      </c>
      <c r="N977" s="13">
        <f t="shared" si="93"/>
        <v>-1.2058239576439445</v>
      </c>
      <c r="O977" s="15">
        <v>1338</v>
      </c>
      <c r="P977" s="16">
        <f t="shared" si="94"/>
        <v>88.550628722700196</v>
      </c>
      <c r="Q977" s="13">
        <f t="shared" si="95"/>
        <v>-11.449371277299804</v>
      </c>
      <c r="R977" s="10"/>
    </row>
    <row r="978" spans="1:18" x14ac:dyDescent="0.25">
      <c r="A978" s="9" t="s">
        <v>2545</v>
      </c>
      <c r="B978" s="9">
        <v>424700008</v>
      </c>
      <c r="C978" s="9" t="s">
        <v>1410</v>
      </c>
      <c r="D978" s="9" t="s">
        <v>1411</v>
      </c>
      <c r="E978" s="9" t="s">
        <v>1412</v>
      </c>
      <c r="F978" s="14">
        <v>1420</v>
      </c>
      <c r="G978" s="14">
        <v>226</v>
      </c>
      <c r="H978" s="14">
        <v>1194</v>
      </c>
      <c r="I978" s="15">
        <v>360</v>
      </c>
      <c r="J978" s="16">
        <f t="shared" si="90"/>
        <v>25.352112676056336</v>
      </c>
      <c r="K978" s="12">
        <f t="shared" si="91"/>
        <v>-95.647887323943664</v>
      </c>
      <c r="L978" s="15">
        <v>0</v>
      </c>
      <c r="M978" s="16">
        <f t="shared" si="92"/>
        <v>0</v>
      </c>
      <c r="N978" s="13">
        <f t="shared" si="93"/>
        <v>-2</v>
      </c>
      <c r="O978" s="15">
        <v>1266</v>
      </c>
      <c r="P978" s="16">
        <f t="shared" si="94"/>
        <v>89.154929577464799</v>
      </c>
      <c r="Q978" s="13">
        <f t="shared" si="95"/>
        <v>-10.845070422535201</v>
      </c>
      <c r="R978" s="10"/>
    </row>
    <row r="979" spans="1:18" x14ac:dyDescent="0.25">
      <c r="A979" s="9" t="s">
        <v>2545</v>
      </c>
      <c r="B979" s="9">
        <v>700200047</v>
      </c>
      <c r="C979" s="9" t="s">
        <v>1425</v>
      </c>
      <c r="D979" s="9" t="s">
        <v>1078</v>
      </c>
      <c r="E979" s="9" t="s">
        <v>1426</v>
      </c>
      <c r="F979" s="14">
        <v>779</v>
      </c>
      <c r="G979" s="14">
        <v>105</v>
      </c>
      <c r="H979" s="14">
        <v>674</v>
      </c>
      <c r="I979" s="15">
        <v>970</v>
      </c>
      <c r="J979" s="16">
        <f t="shared" si="90"/>
        <v>124.5186136071887</v>
      </c>
      <c r="K979" s="12">
        <f t="shared" si="91"/>
        <v>3.5186136071886978</v>
      </c>
      <c r="L979" s="15">
        <v>25</v>
      </c>
      <c r="M979" s="16">
        <f t="shared" si="92"/>
        <v>3.2092426187419769</v>
      </c>
      <c r="N979" s="13">
        <f t="shared" si="93"/>
        <v>1.2092426187419769</v>
      </c>
      <c r="O979" s="15">
        <v>703</v>
      </c>
      <c r="P979" s="16">
        <f t="shared" si="94"/>
        <v>90.243902439024396</v>
      </c>
      <c r="Q979" s="13">
        <f t="shared" si="95"/>
        <v>-9.7560975609756042</v>
      </c>
      <c r="R979" s="10"/>
    </row>
    <row r="980" spans="1:18" x14ac:dyDescent="0.25">
      <c r="A980" s="9" t="s">
        <v>2545</v>
      </c>
      <c r="B980" s="9">
        <v>941600003</v>
      </c>
      <c r="C980" s="9" t="s">
        <v>1437</v>
      </c>
      <c r="D980" s="9" t="s">
        <v>552</v>
      </c>
      <c r="E980" s="9" t="s">
        <v>1438</v>
      </c>
      <c r="F980" s="14">
        <v>1557</v>
      </c>
      <c r="G980" s="14">
        <v>265</v>
      </c>
      <c r="H980" s="14">
        <v>1292</v>
      </c>
      <c r="I980" s="15">
        <v>822</v>
      </c>
      <c r="J980" s="16">
        <f t="shared" si="90"/>
        <v>52.793834296724476</v>
      </c>
      <c r="K980" s="12">
        <f t="shared" si="91"/>
        <v>-68.206165703275531</v>
      </c>
      <c r="L980" s="15">
        <v>51</v>
      </c>
      <c r="M980" s="16">
        <f t="shared" si="92"/>
        <v>3.2755298651252409</v>
      </c>
      <c r="N980" s="13">
        <f t="shared" si="93"/>
        <v>1.2755298651252409</v>
      </c>
      <c r="O980" s="15">
        <v>1419</v>
      </c>
      <c r="P980" s="16">
        <f t="shared" si="94"/>
        <v>91.136801541425811</v>
      </c>
      <c r="Q980" s="13">
        <f t="shared" si="95"/>
        <v>-8.863198458574189</v>
      </c>
      <c r="R980" s="10"/>
    </row>
    <row r="981" spans="1:18" x14ac:dyDescent="0.25">
      <c r="A981" s="9" t="s">
        <v>2545</v>
      </c>
      <c r="B981" s="9">
        <v>381600016</v>
      </c>
      <c r="C981" s="9" t="s">
        <v>1473</v>
      </c>
      <c r="D981" s="9" t="s">
        <v>1474</v>
      </c>
      <c r="E981" s="9" t="s">
        <v>1475</v>
      </c>
      <c r="F981" s="14">
        <v>1216</v>
      </c>
      <c r="G981" s="14">
        <v>220</v>
      </c>
      <c r="H981" s="14">
        <v>996</v>
      </c>
      <c r="I981" s="15">
        <v>2675</v>
      </c>
      <c r="J981" s="16">
        <f t="shared" si="90"/>
        <v>219.98355263157893</v>
      </c>
      <c r="K981" s="12">
        <f t="shared" si="91"/>
        <v>98.983552631578931</v>
      </c>
      <c r="L981" s="15">
        <v>395</v>
      </c>
      <c r="M981" s="16">
        <f t="shared" si="92"/>
        <v>32.483552631578952</v>
      </c>
      <c r="N981" s="13">
        <f t="shared" si="93"/>
        <v>30.483552631578952</v>
      </c>
      <c r="O981" s="15">
        <v>1140</v>
      </c>
      <c r="P981" s="16">
        <f t="shared" si="94"/>
        <v>93.75</v>
      </c>
      <c r="Q981" s="13">
        <f t="shared" si="95"/>
        <v>-6.25</v>
      </c>
      <c r="R981" s="10"/>
    </row>
    <row r="982" spans="1:18" x14ac:dyDescent="0.25">
      <c r="A982" s="9" t="s">
        <v>2545</v>
      </c>
      <c r="B982" s="9">
        <v>660200045</v>
      </c>
      <c r="C982" s="9" t="s">
        <v>1489</v>
      </c>
      <c r="D982" s="9" t="s">
        <v>170</v>
      </c>
      <c r="E982" s="9" t="s">
        <v>1421</v>
      </c>
      <c r="F982" s="14">
        <v>1690</v>
      </c>
      <c r="G982" s="14">
        <v>408</v>
      </c>
      <c r="H982" s="14">
        <v>1282</v>
      </c>
      <c r="I982" s="15">
        <v>1965</v>
      </c>
      <c r="J982" s="16">
        <f t="shared" si="90"/>
        <v>116.27218934911244</v>
      </c>
      <c r="K982" s="12">
        <f t="shared" si="91"/>
        <v>-4.7278106508875624</v>
      </c>
      <c r="L982" s="15">
        <v>10</v>
      </c>
      <c r="M982" s="16">
        <f t="shared" si="92"/>
        <v>0.59171597633136097</v>
      </c>
      <c r="N982" s="13">
        <f t="shared" si="93"/>
        <v>-1.4082840236686391</v>
      </c>
      <c r="O982" s="15">
        <v>1601</v>
      </c>
      <c r="P982" s="16">
        <f t="shared" si="94"/>
        <v>94.73372781065089</v>
      </c>
      <c r="Q982" s="13">
        <f t="shared" si="95"/>
        <v>-5.2662721893491096</v>
      </c>
      <c r="R982" s="10"/>
    </row>
    <row r="983" spans="1:18" x14ac:dyDescent="0.25">
      <c r="A983" s="9" t="s">
        <v>2545</v>
      </c>
      <c r="B983" s="9">
        <v>420200016</v>
      </c>
      <c r="C983" s="9" t="s">
        <v>1535</v>
      </c>
      <c r="D983" s="9" t="s">
        <v>385</v>
      </c>
      <c r="E983" s="9" t="s">
        <v>855</v>
      </c>
      <c r="F983" s="14">
        <v>1185</v>
      </c>
      <c r="G983" s="14">
        <v>0</v>
      </c>
      <c r="H983" s="14">
        <v>1185</v>
      </c>
      <c r="I983" s="15">
        <v>3138</v>
      </c>
      <c r="J983" s="16">
        <f t="shared" si="90"/>
        <v>264.81012658227849</v>
      </c>
      <c r="K983" s="12">
        <f t="shared" si="91"/>
        <v>143.81012658227849</v>
      </c>
      <c r="L983" s="15">
        <v>2</v>
      </c>
      <c r="M983" s="16">
        <f t="shared" si="92"/>
        <v>0.16877637130801687</v>
      </c>
      <c r="N983" s="13">
        <f t="shared" si="93"/>
        <v>-1.8312236286919832</v>
      </c>
      <c r="O983" s="15">
        <v>1153</v>
      </c>
      <c r="P983" s="16">
        <f t="shared" si="94"/>
        <v>97.299578059071735</v>
      </c>
      <c r="Q983" s="13">
        <f t="shared" si="95"/>
        <v>-2.7004219409282655</v>
      </c>
      <c r="R983" s="10"/>
    </row>
    <row r="984" spans="1:18" x14ac:dyDescent="0.25">
      <c r="A984" s="9" t="s">
        <v>2545</v>
      </c>
      <c r="B984" s="9">
        <v>250000031</v>
      </c>
      <c r="C984" s="9" t="s">
        <v>1536</v>
      </c>
      <c r="D984" s="9" t="s">
        <v>293</v>
      </c>
      <c r="E984" s="9" t="s">
        <v>1537</v>
      </c>
      <c r="F984" s="14">
        <v>1301</v>
      </c>
      <c r="G984" s="14">
        <v>20</v>
      </c>
      <c r="H984" s="14">
        <v>1281</v>
      </c>
      <c r="I984" s="15">
        <v>1243</v>
      </c>
      <c r="J984" s="16">
        <f t="shared" si="90"/>
        <v>95.541890853189855</v>
      </c>
      <c r="K984" s="12">
        <f t="shared" si="91"/>
        <v>-25.458109146810145</v>
      </c>
      <c r="L984" s="15">
        <v>0</v>
      </c>
      <c r="M984" s="16">
        <f t="shared" si="92"/>
        <v>0</v>
      </c>
      <c r="N984" s="13">
        <f t="shared" si="93"/>
        <v>-2</v>
      </c>
      <c r="O984" s="15">
        <v>1267</v>
      </c>
      <c r="P984" s="16">
        <f t="shared" si="94"/>
        <v>97.386625672559575</v>
      </c>
      <c r="Q984" s="13">
        <f t="shared" si="95"/>
        <v>-2.6133743274404253</v>
      </c>
      <c r="R984" s="10"/>
    </row>
    <row r="985" spans="1:18" x14ac:dyDescent="0.25">
      <c r="A985" s="9" t="s">
        <v>2545</v>
      </c>
      <c r="B985" s="9">
        <v>660200036</v>
      </c>
      <c r="C985" s="9" t="s">
        <v>1562</v>
      </c>
      <c r="D985" s="9" t="s">
        <v>1563</v>
      </c>
      <c r="E985" s="9" t="s">
        <v>1564</v>
      </c>
      <c r="F985" s="14">
        <v>1442</v>
      </c>
      <c r="G985" s="14">
        <v>606</v>
      </c>
      <c r="H985" s="14">
        <v>836</v>
      </c>
      <c r="I985" s="15">
        <v>2462</v>
      </c>
      <c r="J985" s="16">
        <f t="shared" si="90"/>
        <v>170.73509015256587</v>
      </c>
      <c r="K985" s="12">
        <f t="shared" si="91"/>
        <v>49.735090152565874</v>
      </c>
      <c r="L985" s="15">
        <v>25</v>
      </c>
      <c r="M985" s="16">
        <f t="shared" si="92"/>
        <v>1.7337031900138695</v>
      </c>
      <c r="N985" s="13">
        <f t="shared" si="93"/>
        <v>-0.26629680998613048</v>
      </c>
      <c r="O985" s="15">
        <v>1423</v>
      </c>
      <c r="P985" s="16">
        <f t="shared" si="94"/>
        <v>98.682385575589464</v>
      </c>
      <c r="Q985" s="13">
        <f t="shared" si="95"/>
        <v>-1.3176144244105359</v>
      </c>
      <c r="R985" s="10"/>
    </row>
    <row r="986" spans="1:18" x14ac:dyDescent="0.25">
      <c r="A986" s="9" t="s">
        <v>2545</v>
      </c>
      <c r="B986" s="9">
        <v>250000081</v>
      </c>
      <c r="C986" s="9" t="s">
        <v>1573</v>
      </c>
      <c r="D986" s="9" t="s">
        <v>24</v>
      </c>
      <c r="E986" s="9" t="s">
        <v>1574</v>
      </c>
      <c r="F986" s="14">
        <v>1504</v>
      </c>
      <c r="G986" s="14">
        <v>65</v>
      </c>
      <c r="H986" s="14">
        <v>1439</v>
      </c>
      <c r="I986" s="15">
        <v>2504</v>
      </c>
      <c r="J986" s="16">
        <f t="shared" si="90"/>
        <v>166.48936170212767</v>
      </c>
      <c r="K986" s="12">
        <f t="shared" si="91"/>
        <v>45.489361702127667</v>
      </c>
      <c r="L986" s="15">
        <v>13</v>
      </c>
      <c r="M986" s="16">
        <f t="shared" si="92"/>
        <v>0.86436170212765961</v>
      </c>
      <c r="N986" s="13">
        <f t="shared" si="93"/>
        <v>-1.1356382978723403</v>
      </c>
      <c r="O986" s="15">
        <v>1495</v>
      </c>
      <c r="P986" s="16">
        <f t="shared" si="94"/>
        <v>99.401595744680847</v>
      </c>
      <c r="Q986" s="13">
        <f t="shared" si="95"/>
        <v>-0.59840425531915287</v>
      </c>
      <c r="R986" s="10"/>
    </row>
    <row r="987" spans="1:18" x14ac:dyDescent="0.25">
      <c r="A987" s="9" t="s">
        <v>2545</v>
      </c>
      <c r="B987" s="9">
        <v>961000003</v>
      </c>
      <c r="C987" s="9" t="s">
        <v>1593</v>
      </c>
      <c r="D987" s="9" t="s">
        <v>27</v>
      </c>
      <c r="E987" s="9" t="s">
        <v>1594</v>
      </c>
      <c r="F987" s="14">
        <v>520</v>
      </c>
      <c r="G987" s="14">
        <v>110</v>
      </c>
      <c r="H987" s="14">
        <v>410</v>
      </c>
      <c r="I987" s="15">
        <v>764</v>
      </c>
      <c r="J987" s="16">
        <f t="shared" si="90"/>
        <v>146.92307692307693</v>
      </c>
      <c r="K987" s="12">
        <f t="shared" si="91"/>
        <v>25.923076923076934</v>
      </c>
      <c r="L987" s="15">
        <v>3</v>
      </c>
      <c r="M987" s="16">
        <f t="shared" si="92"/>
        <v>0.57692307692307698</v>
      </c>
      <c r="N987" s="13">
        <f t="shared" si="93"/>
        <v>-1.4230769230769229</v>
      </c>
      <c r="O987" s="15">
        <v>524</v>
      </c>
      <c r="P987" s="16">
        <f t="shared" si="94"/>
        <v>100.76923076923077</v>
      </c>
      <c r="Q987" s="13">
        <f t="shared" si="95"/>
        <v>0.7692307692307736</v>
      </c>
      <c r="R987" s="10"/>
    </row>
    <row r="988" spans="1:18" x14ac:dyDescent="0.25">
      <c r="A988" s="9" t="s">
        <v>2545</v>
      </c>
      <c r="B988" s="9">
        <v>250000024</v>
      </c>
      <c r="C988" s="9" t="s">
        <v>1602</v>
      </c>
      <c r="D988" s="9" t="s">
        <v>24</v>
      </c>
      <c r="E988" s="9" t="s">
        <v>1603</v>
      </c>
      <c r="F988" s="14">
        <v>1926</v>
      </c>
      <c r="G988" s="14">
        <v>87</v>
      </c>
      <c r="H988" s="14">
        <v>1839</v>
      </c>
      <c r="I988" s="15">
        <v>1592</v>
      </c>
      <c r="J988" s="16">
        <f t="shared" si="90"/>
        <v>82.658359293873318</v>
      </c>
      <c r="K988" s="12">
        <f t="shared" si="91"/>
        <v>-38.341640706126682</v>
      </c>
      <c r="L988" s="15">
        <v>2</v>
      </c>
      <c r="M988" s="16">
        <f t="shared" si="92"/>
        <v>0.10384215991692627</v>
      </c>
      <c r="N988" s="13">
        <f t="shared" si="93"/>
        <v>-1.8961578400830736</v>
      </c>
      <c r="O988" s="15">
        <v>1947</v>
      </c>
      <c r="P988" s="16">
        <f t="shared" si="94"/>
        <v>101.09034267912773</v>
      </c>
      <c r="Q988" s="13">
        <f t="shared" si="95"/>
        <v>1.0903426791277298</v>
      </c>
      <c r="R988" s="10"/>
    </row>
    <row r="989" spans="1:18" x14ac:dyDescent="0.25">
      <c r="A989" s="9" t="s">
        <v>2545</v>
      </c>
      <c r="B989" s="9">
        <v>940200017</v>
      </c>
      <c r="C989" s="9" t="s">
        <v>1633</v>
      </c>
      <c r="D989" s="9" t="s">
        <v>1634</v>
      </c>
      <c r="E989" s="9" t="s">
        <v>1635</v>
      </c>
      <c r="F989" s="14">
        <v>1396</v>
      </c>
      <c r="G989" s="14">
        <v>1</v>
      </c>
      <c r="H989" s="14">
        <v>1395</v>
      </c>
      <c r="I989" s="15">
        <v>1285</v>
      </c>
      <c r="J989" s="16">
        <f t="shared" si="90"/>
        <v>92.048710601719193</v>
      </c>
      <c r="K989" s="12">
        <f t="shared" si="91"/>
        <v>-28.951289398280807</v>
      </c>
      <c r="L989" s="15">
        <v>94</v>
      </c>
      <c r="M989" s="16">
        <f t="shared" si="92"/>
        <v>6.7335243553008599</v>
      </c>
      <c r="N989" s="13">
        <f t="shared" si="93"/>
        <v>4.7335243553008599</v>
      </c>
      <c r="O989" s="15">
        <v>1436</v>
      </c>
      <c r="P989" s="16">
        <f t="shared" si="94"/>
        <v>102.86532951289398</v>
      </c>
      <c r="Q989" s="13">
        <f t="shared" si="95"/>
        <v>2.8653295128939789</v>
      </c>
      <c r="R989" s="10"/>
    </row>
    <row r="990" spans="1:18" x14ac:dyDescent="0.25">
      <c r="A990" s="9" t="s">
        <v>2545</v>
      </c>
      <c r="B990" s="9">
        <v>961600006</v>
      </c>
      <c r="C990" s="9" t="s">
        <v>1644</v>
      </c>
      <c r="D990" s="9" t="s">
        <v>162</v>
      </c>
      <c r="E990" s="9" t="s">
        <v>1645</v>
      </c>
      <c r="F990" s="14">
        <v>1348</v>
      </c>
      <c r="G990" s="14">
        <v>5</v>
      </c>
      <c r="H990" s="14">
        <v>1343</v>
      </c>
      <c r="I990" s="15">
        <v>1976</v>
      </c>
      <c r="J990" s="16">
        <f t="shared" si="90"/>
        <v>146.58753709198814</v>
      </c>
      <c r="K990" s="12">
        <f t="shared" si="91"/>
        <v>25.587537091988139</v>
      </c>
      <c r="L990" s="15">
        <v>19</v>
      </c>
      <c r="M990" s="16">
        <f t="shared" si="92"/>
        <v>1.4094955489614243</v>
      </c>
      <c r="N990" s="13">
        <f t="shared" si="93"/>
        <v>-0.59050445103857574</v>
      </c>
      <c r="O990" s="15">
        <v>1400</v>
      </c>
      <c r="P990" s="16">
        <f t="shared" si="94"/>
        <v>103.85756676557864</v>
      </c>
      <c r="Q990" s="13">
        <f t="shared" si="95"/>
        <v>3.857566765578639</v>
      </c>
      <c r="R990" s="10"/>
    </row>
    <row r="991" spans="1:18" x14ac:dyDescent="0.25">
      <c r="A991" s="9" t="s">
        <v>2545</v>
      </c>
      <c r="B991" s="9">
        <v>964700001</v>
      </c>
      <c r="C991" s="9" t="s">
        <v>1660</v>
      </c>
      <c r="D991" s="9" t="s">
        <v>122</v>
      </c>
      <c r="E991" s="9" t="s">
        <v>1661</v>
      </c>
      <c r="F991" s="14">
        <v>1379</v>
      </c>
      <c r="G991" s="14">
        <v>277</v>
      </c>
      <c r="H991" s="14">
        <v>1102</v>
      </c>
      <c r="I991" s="15">
        <v>2313</v>
      </c>
      <c r="J991" s="16">
        <f t="shared" si="90"/>
        <v>167.73023930384338</v>
      </c>
      <c r="K991" s="12">
        <f t="shared" si="91"/>
        <v>46.730239303843376</v>
      </c>
      <c r="L991" s="15">
        <v>142</v>
      </c>
      <c r="M991" s="16">
        <f t="shared" si="92"/>
        <v>10.297316896301668</v>
      </c>
      <c r="N991" s="13">
        <f t="shared" si="93"/>
        <v>8.2973168963016679</v>
      </c>
      <c r="O991" s="15">
        <v>1443</v>
      </c>
      <c r="P991" s="16">
        <f t="shared" si="94"/>
        <v>104.64104423495286</v>
      </c>
      <c r="Q991" s="13">
        <f t="shared" si="95"/>
        <v>4.641044234952858</v>
      </c>
      <c r="R991" s="10"/>
    </row>
    <row r="992" spans="1:18" x14ac:dyDescent="0.25">
      <c r="A992" s="9" t="s">
        <v>2545</v>
      </c>
      <c r="B992" s="9">
        <v>427500004</v>
      </c>
      <c r="C992" s="9" t="s">
        <v>1662</v>
      </c>
      <c r="D992" s="9" t="s">
        <v>176</v>
      </c>
      <c r="E992" s="9" t="s">
        <v>1663</v>
      </c>
      <c r="F992" s="14">
        <v>1586</v>
      </c>
      <c r="G992" s="14">
        <v>277</v>
      </c>
      <c r="H992" s="14">
        <v>1309</v>
      </c>
      <c r="I992" s="15">
        <v>2224</v>
      </c>
      <c r="J992" s="16">
        <f t="shared" si="90"/>
        <v>140.22698612862547</v>
      </c>
      <c r="K992" s="12">
        <f t="shared" si="91"/>
        <v>19.22698612862547</v>
      </c>
      <c r="L992" s="15">
        <v>33</v>
      </c>
      <c r="M992" s="16">
        <f t="shared" si="92"/>
        <v>2.0807061790668349</v>
      </c>
      <c r="N992" s="13">
        <f t="shared" si="93"/>
        <v>8.070617906683486E-2</v>
      </c>
      <c r="O992" s="15">
        <v>1661</v>
      </c>
      <c r="P992" s="16">
        <f t="shared" si="94"/>
        <v>104.72887767969735</v>
      </c>
      <c r="Q992" s="13">
        <f t="shared" si="95"/>
        <v>4.728877679697348</v>
      </c>
      <c r="R992" s="10"/>
    </row>
    <row r="993" spans="1:18" x14ac:dyDescent="0.25">
      <c r="A993" s="9" t="s">
        <v>2545</v>
      </c>
      <c r="B993" s="9">
        <v>941600018</v>
      </c>
      <c r="C993" s="9" t="s">
        <v>1668</v>
      </c>
      <c r="D993" s="9" t="s">
        <v>180</v>
      </c>
      <c r="E993" s="9" t="s">
        <v>1669</v>
      </c>
      <c r="F993" s="14">
        <v>2228</v>
      </c>
      <c r="G993" s="14">
        <v>572</v>
      </c>
      <c r="H993" s="14">
        <v>1656</v>
      </c>
      <c r="I993" s="15">
        <v>3006</v>
      </c>
      <c r="J993" s="16">
        <f t="shared" si="90"/>
        <v>134.91921005385996</v>
      </c>
      <c r="K993" s="12">
        <f t="shared" si="91"/>
        <v>13.919210053859956</v>
      </c>
      <c r="L993" s="15">
        <v>47</v>
      </c>
      <c r="M993" s="16">
        <f t="shared" si="92"/>
        <v>2.1095152603231599</v>
      </c>
      <c r="N993" s="13">
        <f t="shared" si="93"/>
        <v>0.10951526032315995</v>
      </c>
      <c r="O993" s="15">
        <v>2348</v>
      </c>
      <c r="P993" s="16">
        <f t="shared" si="94"/>
        <v>105.38599640933572</v>
      </c>
      <c r="Q993" s="13">
        <f t="shared" si="95"/>
        <v>5.3859964093357178</v>
      </c>
      <c r="R993" s="10"/>
    </row>
    <row r="994" spans="1:18" x14ac:dyDescent="0.25">
      <c r="A994" s="9" t="s">
        <v>2545</v>
      </c>
      <c r="B994" s="9">
        <v>500200040</v>
      </c>
      <c r="C994" s="9" t="s">
        <v>1682</v>
      </c>
      <c r="D994" s="9" t="s">
        <v>24</v>
      </c>
      <c r="E994" s="9" t="s">
        <v>1683</v>
      </c>
      <c r="F994" s="14">
        <v>1519</v>
      </c>
      <c r="G994" s="14">
        <v>291</v>
      </c>
      <c r="H994" s="14">
        <v>1228</v>
      </c>
      <c r="I994" s="15">
        <v>3608</v>
      </c>
      <c r="J994" s="16">
        <f t="shared" si="90"/>
        <v>237.52468729427255</v>
      </c>
      <c r="K994" s="12">
        <f t="shared" si="91"/>
        <v>116.52468729427255</v>
      </c>
      <c r="L994" s="15">
        <v>10</v>
      </c>
      <c r="M994" s="16">
        <f t="shared" si="92"/>
        <v>0.65832784726793947</v>
      </c>
      <c r="N994" s="13">
        <f t="shared" si="93"/>
        <v>-1.3416721527320605</v>
      </c>
      <c r="O994" s="15">
        <v>1620</v>
      </c>
      <c r="P994" s="16">
        <f t="shared" si="94"/>
        <v>106.64911125740619</v>
      </c>
      <c r="Q994" s="13">
        <f t="shared" si="95"/>
        <v>6.6491112574061901</v>
      </c>
      <c r="R994" s="10"/>
    </row>
    <row r="995" spans="1:18" x14ac:dyDescent="0.25">
      <c r="A995" s="9" t="s">
        <v>2545</v>
      </c>
      <c r="B995" s="9">
        <v>660200039</v>
      </c>
      <c r="C995" s="9" t="s">
        <v>1684</v>
      </c>
      <c r="D995" s="9" t="s">
        <v>24</v>
      </c>
      <c r="E995" s="9" t="s">
        <v>1685</v>
      </c>
      <c r="F995" s="14">
        <v>1936</v>
      </c>
      <c r="G995" s="14">
        <v>354</v>
      </c>
      <c r="H995" s="14">
        <v>1582</v>
      </c>
      <c r="I995" s="15">
        <v>3373</v>
      </c>
      <c r="J995" s="16">
        <f t="shared" si="90"/>
        <v>174.22520661157023</v>
      </c>
      <c r="K995" s="12">
        <f t="shared" si="91"/>
        <v>53.225206611570229</v>
      </c>
      <c r="L995" s="15">
        <v>172</v>
      </c>
      <c r="M995" s="16">
        <f t="shared" si="92"/>
        <v>8.884297520661157</v>
      </c>
      <c r="N995" s="13">
        <f t="shared" si="93"/>
        <v>6.884297520661157</v>
      </c>
      <c r="O995" s="15">
        <v>2065</v>
      </c>
      <c r="P995" s="16">
        <f t="shared" si="94"/>
        <v>106.66322314049587</v>
      </c>
      <c r="Q995" s="13">
        <f t="shared" si="95"/>
        <v>6.6632231404958731</v>
      </c>
      <c r="R995" s="10"/>
    </row>
    <row r="996" spans="1:18" x14ac:dyDescent="0.25">
      <c r="A996" s="9" t="s">
        <v>2545</v>
      </c>
      <c r="B996" s="9">
        <v>427300003</v>
      </c>
      <c r="C996" s="9" t="s">
        <v>1690</v>
      </c>
      <c r="D996" s="9" t="s">
        <v>408</v>
      </c>
      <c r="E996" s="9" t="s">
        <v>1691</v>
      </c>
      <c r="F996" s="14">
        <v>1790</v>
      </c>
      <c r="G996" s="14">
        <v>247</v>
      </c>
      <c r="H996" s="14">
        <v>1543</v>
      </c>
      <c r="I996" s="15">
        <v>1280</v>
      </c>
      <c r="J996" s="16">
        <f t="shared" si="90"/>
        <v>71.508379888268152</v>
      </c>
      <c r="K996" s="12">
        <f t="shared" si="91"/>
        <v>-49.491620111731848</v>
      </c>
      <c r="L996" s="15">
        <v>2</v>
      </c>
      <c r="M996" s="16">
        <f t="shared" si="92"/>
        <v>0.11173184357541899</v>
      </c>
      <c r="N996" s="13">
        <f t="shared" si="93"/>
        <v>-1.8882681564245809</v>
      </c>
      <c r="O996" s="15">
        <v>1916</v>
      </c>
      <c r="P996" s="16">
        <f t="shared" si="94"/>
        <v>107.03910614525141</v>
      </c>
      <c r="Q996" s="13">
        <f t="shared" si="95"/>
        <v>7.0391061452514094</v>
      </c>
      <c r="R996" s="10"/>
    </row>
    <row r="997" spans="1:18" x14ac:dyDescent="0.25">
      <c r="A997" s="9" t="s">
        <v>2545</v>
      </c>
      <c r="B997" s="9">
        <v>940200003</v>
      </c>
      <c r="C997" s="9" t="s">
        <v>1712</v>
      </c>
      <c r="D997" s="9" t="s">
        <v>38</v>
      </c>
      <c r="E997" s="9" t="s">
        <v>1713</v>
      </c>
      <c r="F997" s="14">
        <v>929</v>
      </c>
      <c r="G997" s="14">
        <v>298</v>
      </c>
      <c r="H997" s="14">
        <v>631</v>
      </c>
      <c r="I997" s="15">
        <v>1337</v>
      </c>
      <c r="J997" s="16">
        <f t="shared" si="90"/>
        <v>143.91819160387513</v>
      </c>
      <c r="K997" s="12">
        <f t="shared" si="91"/>
        <v>22.91819160387513</v>
      </c>
      <c r="L997" s="15">
        <v>2</v>
      </c>
      <c r="M997" s="16">
        <f t="shared" si="92"/>
        <v>0.2152852529601722</v>
      </c>
      <c r="N997" s="13">
        <f t="shared" si="93"/>
        <v>-1.7847147470398279</v>
      </c>
      <c r="O997" s="15">
        <v>1006</v>
      </c>
      <c r="P997" s="16">
        <f t="shared" si="94"/>
        <v>108.28848223896664</v>
      </c>
      <c r="Q997" s="13">
        <f t="shared" si="95"/>
        <v>8.2884822389666368</v>
      </c>
      <c r="R997" s="10"/>
    </row>
    <row r="998" spans="1:18" x14ac:dyDescent="0.25">
      <c r="A998" s="9" t="s">
        <v>2545</v>
      </c>
      <c r="B998" s="9">
        <v>381600002</v>
      </c>
      <c r="C998" s="9" t="s">
        <v>1754</v>
      </c>
      <c r="D998" s="9" t="s">
        <v>859</v>
      </c>
      <c r="E998" s="9" t="s">
        <v>1755</v>
      </c>
      <c r="F998" s="14">
        <v>1301</v>
      </c>
      <c r="G998" s="14">
        <v>152</v>
      </c>
      <c r="H998" s="14">
        <v>1149</v>
      </c>
      <c r="I998" s="15">
        <v>1767</v>
      </c>
      <c r="J998" s="16">
        <f t="shared" si="90"/>
        <v>135.81860107609532</v>
      </c>
      <c r="K998" s="12">
        <f t="shared" si="91"/>
        <v>14.81860107609532</v>
      </c>
      <c r="L998" s="15">
        <v>44</v>
      </c>
      <c r="M998" s="16">
        <f t="shared" si="92"/>
        <v>3.3820138355111453</v>
      </c>
      <c r="N998" s="13">
        <f t="shared" si="93"/>
        <v>1.3820138355111453</v>
      </c>
      <c r="O998" s="15">
        <v>1439</v>
      </c>
      <c r="P998" s="16">
        <f t="shared" si="94"/>
        <v>110.60722521137588</v>
      </c>
      <c r="Q998" s="13">
        <f t="shared" si="95"/>
        <v>10.607225211375876</v>
      </c>
      <c r="R998" s="10"/>
    </row>
    <row r="999" spans="1:18" x14ac:dyDescent="0.25">
      <c r="A999" s="9" t="s">
        <v>2545</v>
      </c>
      <c r="B999" s="9">
        <v>380200010</v>
      </c>
      <c r="C999" s="9" t="s">
        <v>1763</v>
      </c>
      <c r="D999" s="9" t="s">
        <v>35</v>
      </c>
      <c r="E999" s="9" t="s">
        <v>1764</v>
      </c>
      <c r="F999" s="14">
        <v>1269</v>
      </c>
      <c r="G999" s="14">
        <v>4</v>
      </c>
      <c r="H999" s="14">
        <v>1265</v>
      </c>
      <c r="I999" s="15">
        <v>1590</v>
      </c>
      <c r="J999" s="16">
        <f t="shared" si="90"/>
        <v>125.29550827423168</v>
      </c>
      <c r="K999" s="12">
        <f t="shared" si="91"/>
        <v>4.295508274231679</v>
      </c>
      <c r="L999" s="15">
        <v>11</v>
      </c>
      <c r="M999" s="16">
        <f t="shared" si="92"/>
        <v>0.86682427107959026</v>
      </c>
      <c r="N999" s="13">
        <f t="shared" si="93"/>
        <v>-1.1331757289204099</v>
      </c>
      <c r="O999" s="15">
        <v>1415</v>
      </c>
      <c r="P999" s="16">
        <f t="shared" si="94"/>
        <v>111.50512214342001</v>
      </c>
      <c r="Q999" s="13">
        <f t="shared" si="95"/>
        <v>11.50512214342001</v>
      </c>
      <c r="R999" s="10"/>
    </row>
    <row r="1000" spans="1:18" x14ac:dyDescent="0.25">
      <c r="A1000" s="9" t="s">
        <v>2545</v>
      </c>
      <c r="B1000" s="9">
        <v>429300006</v>
      </c>
      <c r="C1000" s="9" t="s">
        <v>1767</v>
      </c>
      <c r="D1000" s="9" t="s">
        <v>408</v>
      </c>
      <c r="E1000" s="9" t="s">
        <v>1768</v>
      </c>
      <c r="F1000" s="14">
        <v>2159</v>
      </c>
      <c r="G1000" s="14">
        <v>327</v>
      </c>
      <c r="H1000" s="14">
        <v>1832</v>
      </c>
      <c r="I1000" s="15">
        <v>2806</v>
      </c>
      <c r="J1000" s="16">
        <f t="shared" si="90"/>
        <v>129.96757758221398</v>
      </c>
      <c r="K1000" s="12">
        <f t="shared" si="91"/>
        <v>8.9675775822139769</v>
      </c>
      <c r="L1000" s="15">
        <v>16</v>
      </c>
      <c r="M1000" s="16">
        <f t="shared" si="92"/>
        <v>0.74108383510884668</v>
      </c>
      <c r="N1000" s="13">
        <f t="shared" si="93"/>
        <v>-1.2589161648911533</v>
      </c>
      <c r="O1000" s="15">
        <v>2411</v>
      </c>
      <c r="P1000" s="16">
        <f t="shared" si="94"/>
        <v>111.67207040296434</v>
      </c>
      <c r="Q1000" s="13">
        <f t="shared" si="95"/>
        <v>11.672070402964337</v>
      </c>
      <c r="R1000" s="10"/>
    </row>
    <row r="1001" spans="1:18" x14ac:dyDescent="0.25">
      <c r="A1001" s="9" t="s">
        <v>2545</v>
      </c>
      <c r="B1001" s="9">
        <v>380200009</v>
      </c>
      <c r="C1001" s="9" t="s">
        <v>1790</v>
      </c>
      <c r="D1001" s="9" t="s">
        <v>1078</v>
      </c>
      <c r="E1001" s="9" t="s">
        <v>1791</v>
      </c>
      <c r="F1001" s="14">
        <v>927</v>
      </c>
      <c r="G1001" s="14">
        <v>185</v>
      </c>
      <c r="H1001" s="14">
        <v>742</v>
      </c>
      <c r="I1001" s="15">
        <v>1553</v>
      </c>
      <c r="J1001" s="16">
        <f t="shared" si="90"/>
        <v>167.52966558791803</v>
      </c>
      <c r="K1001" s="12">
        <f t="shared" si="91"/>
        <v>46.529665587918032</v>
      </c>
      <c r="L1001" s="15">
        <v>1</v>
      </c>
      <c r="M1001" s="16">
        <f t="shared" si="92"/>
        <v>0.10787486515641855</v>
      </c>
      <c r="N1001" s="13">
        <f t="shared" si="93"/>
        <v>-1.8921251348435815</v>
      </c>
      <c r="O1001" s="15">
        <v>1045</v>
      </c>
      <c r="P1001" s="16">
        <f t="shared" si="94"/>
        <v>112.72923408845739</v>
      </c>
      <c r="Q1001" s="13">
        <f t="shared" si="95"/>
        <v>12.729234088457389</v>
      </c>
      <c r="R1001" s="10"/>
    </row>
    <row r="1002" spans="1:18" x14ac:dyDescent="0.25">
      <c r="A1002" s="9" t="s">
        <v>2545</v>
      </c>
      <c r="B1002" s="9">
        <v>381600008</v>
      </c>
      <c r="C1002" s="9" t="s">
        <v>1794</v>
      </c>
      <c r="D1002" s="9" t="s">
        <v>472</v>
      </c>
      <c r="E1002" s="9" t="s">
        <v>1795</v>
      </c>
      <c r="F1002" s="14">
        <v>372</v>
      </c>
      <c r="G1002" s="14">
        <v>38</v>
      </c>
      <c r="H1002" s="14">
        <v>334</v>
      </c>
      <c r="I1002" s="15">
        <v>439</v>
      </c>
      <c r="J1002" s="16">
        <f t="shared" si="90"/>
        <v>118.01075268817205</v>
      </c>
      <c r="K1002" s="12">
        <f t="shared" si="91"/>
        <v>-2.9892473118279526</v>
      </c>
      <c r="L1002" s="15">
        <v>54</v>
      </c>
      <c r="M1002" s="16">
        <f t="shared" si="92"/>
        <v>14.516129032258066</v>
      </c>
      <c r="N1002" s="13">
        <f t="shared" si="93"/>
        <v>12.516129032258066</v>
      </c>
      <c r="O1002" s="15">
        <v>422</v>
      </c>
      <c r="P1002" s="16">
        <f t="shared" si="94"/>
        <v>113.44086021505377</v>
      </c>
      <c r="Q1002" s="13">
        <f t="shared" si="95"/>
        <v>13.440860215053775</v>
      </c>
      <c r="R1002" s="10"/>
    </row>
    <row r="1003" spans="1:18" x14ac:dyDescent="0.25">
      <c r="A1003" s="9" t="s">
        <v>2545</v>
      </c>
      <c r="B1003" s="9">
        <v>420200077</v>
      </c>
      <c r="C1003" s="9" t="s">
        <v>1802</v>
      </c>
      <c r="D1003" s="9" t="s">
        <v>176</v>
      </c>
      <c r="E1003" s="9" t="s">
        <v>1803</v>
      </c>
      <c r="F1003" s="14">
        <v>1498</v>
      </c>
      <c r="G1003" s="14">
        <v>492</v>
      </c>
      <c r="H1003" s="14">
        <v>1006</v>
      </c>
      <c r="I1003" s="15">
        <v>2413</v>
      </c>
      <c r="J1003" s="16">
        <f t="shared" si="90"/>
        <v>161.08144192256341</v>
      </c>
      <c r="K1003" s="12">
        <f t="shared" si="91"/>
        <v>40.081441922563414</v>
      </c>
      <c r="L1003" s="15">
        <v>21</v>
      </c>
      <c r="M1003" s="16">
        <f t="shared" si="92"/>
        <v>1.4018691588785046</v>
      </c>
      <c r="N1003" s="13">
        <f t="shared" si="93"/>
        <v>-0.59813084112149539</v>
      </c>
      <c r="O1003" s="15">
        <v>1708</v>
      </c>
      <c r="P1003" s="16">
        <f t="shared" si="94"/>
        <v>114.01869158878503</v>
      </c>
      <c r="Q1003" s="13">
        <f t="shared" si="95"/>
        <v>14.018691588785032</v>
      </c>
      <c r="R1003" s="10"/>
    </row>
    <row r="1004" spans="1:18" x14ac:dyDescent="0.25">
      <c r="A1004" s="9" t="s">
        <v>2545</v>
      </c>
      <c r="B1004" s="9">
        <v>660200015</v>
      </c>
      <c r="C1004" s="9" t="s">
        <v>1811</v>
      </c>
      <c r="D1004" s="9" t="s">
        <v>140</v>
      </c>
      <c r="E1004" s="9" t="s">
        <v>1812</v>
      </c>
      <c r="F1004" s="14">
        <v>773</v>
      </c>
      <c r="G1004" s="14">
        <v>0</v>
      </c>
      <c r="H1004" s="14">
        <v>773</v>
      </c>
      <c r="I1004" s="15">
        <v>1997</v>
      </c>
      <c r="J1004" s="16">
        <f t="shared" si="90"/>
        <v>258.34411384217333</v>
      </c>
      <c r="K1004" s="12">
        <f t="shared" si="91"/>
        <v>137.34411384217333</v>
      </c>
      <c r="L1004" s="15">
        <v>67</v>
      </c>
      <c r="M1004" s="16">
        <f t="shared" si="92"/>
        <v>8.6675291073738681</v>
      </c>
      <c r="N1004" s="13">
        <f t="shared" si="93"/>
        <v>6.6675291073738681</v>
      </c>
      <c r="O1004" s="15">
        <v>886</v>
      </c>
      <c r="P1004" s="16">
        <f t="shared" si="94"/>
        <v>114.61836998706339</v>
      </c>
      <c r="Q1004" s="13">
        <f t="shared" si="95"/>
        <v>14.618369987063389</v>
      </c>
      <c r="R1004" s="10"/>
    </row>
    <row r="1005" spans="1:18" x14ac:dyDescent="0.25">
      <c r="A1005" s="9" t="s">
        <v>2545</v>
      </c>
      <c r="B1005" s="9">
        <v>250000020</v>
      </c>
      <c r="C1005" s="9" t="s">
        <v>1876</v>
      </c>
      <c r="D1005" s="9" t="s">
        <v>122</v>
      </c>
      <c r="E1005" s="9" t="s">
        <v>1877</v>
      </c>
      <c r="F1005" s="14">
        <v>1633</v>
      </c>
      <c r="G1005" s="14">
        <v>347</v>
      </c>
      <c r="H1005" s="14">
        <v>1286</v>
      </c>
      <c r="I1005" s="15">
        <v>1587</v>
      </c>
      <c r="J1005" s="16">
        <f t="shared" si="90"/>
        <v>97.183098591549296</v>
      </c>
      <c r="K1005" s="12">
        <f t="shared" si="91"/>
        <v>-23.816901408450704</v>
      </c>
      <c r="L1005" s="15">
        <v>9</v>
      </c>
      <c r="M1005" s="16">
        <f t="shared" si="92"/>
        <v>0.55113288426209428</v>
      </c>
      <c r="N1005" s="13">
        <f t="shared" si="93"/>
        <v>-1.4488671157379058</v>
      </c>
      <c r="O1005" s="15">
        <v>1977</v>
      </c>
      <c r="P1005" s="16">
        <f t="shared" si="94"/>
        <v>121.06552357624005</v>
      </c>
      <c r="Q1005" s="13">
        <f t="shared" si="95"/>
        <v>21.065523576240054</v>
      </c>
      <c r="R1005" s="10"/>
    </row>
    <row r="1006" spans="1:18" x14ac:dyDescent="0.25">
      <c r="A1006" s="9" t="s">
        <v>2545</v>
      </c>
      <c r="B1006" s="9">
        <v>960200004</v>
      </c>
      <c r="C1006" s="9" t="s">
        <v>1899</v>
      </c>
      <c r="D1006" s="9" t="s">
        <v>79</v>
      </c>
      <c r="E1006" s="9" t="s">
        <v>1900</v>
      </c>
      <c r="F1006" s="14">
        <v>1494</v>
      </c>
      <c r="G1006" s="14">
        <v>266</v>
      </c>
      <c r="H1006" s="14">
        <v>1228</v>
      </c>
      <c r="I1006" s="15">
        <v>1543</v>
      </c>
      <c r="J1006" s="16">
        <f t="shared" si="90"/>
        <v>103.27978580990629</v>
      </c>
      <c r="K1006" s="12">
        <f t="shared" si="91"/>
        <v>-17.720214190093714</v>
      </c>
      <c r="L1006" s="15">
        <v>46</v>
      </c>
      <c r="M1006" s="16">
        <f t="shared" si="92"/>
        <v>3.0789825970548863</v>
      </c>
      <c r="N1006" s="13">
        <f t="shared" si="93"/>
        <v>1.0789825970548863</v>
      </c>
      <c r="O1006" s="15">
        <v>1866</v>
      </c>
      <c r="P1006" s="16">
        <f t="shared" si="94"/>
        <v>124.89959839357429</v>
      </c>
      <c r="Q1006" s="13">
        <f t="shared" si="95"/>
        <v>24.899598393574294</v>
      </c>
      <c r="R1006" s="10"/>
    </row>
    <row r="1007" spans="1:18" x14ac:dyDescent="0.25">
      <c r="A1007" s="9" t="s">
        <v>2545</v>
      </c>
      <c r="B1007" s="9">
        <v>961600008</v>
      </c>
      <c r="C1007" s="9" t="s">
        <v>1937</v>
      </c>
      <c r="D1007" s="9" t="s">
        <v>735</v>
      </c>
      <c r="E1007" s="9" t="s">
        <v>1938</v>
      </c>
      <c r="F1007" s="14">
        <v>1489</v>
      </c>
      <c r="G1007" s="14">
        <v>178</v>
      </c>
      <c r="H1007" s="14">
        <v>1311</v>
      </c>
      <c r="I1007" s="15">
        <v>2059</v>
      </c>
      <c r="J1007" s="16">
        <f t="shared" si="90"/>
        <v>138.28072531900602</v>
      </c>
      <c r="K1007" s="12">
        <f t="shared" si="91"/>
        <v>17.280725319006024</v>
      </c>
      <c r="L1007" s="15">
        <v>0</v>
      </c>
      <c r="M1007" s="16">
        <f t="shared" si="92"/>
        <v>0</v>
      </c>
      <c r="N1007" s="13">
        <f t="shared" si="93"/>
        <v>-2</v>
      </c>
      <c r="O1007" s="15">
        <v>1955</v>
      </c>
      <c r="P1007" s="16">
        <f t="shared" si="94"/>
        <v>131.29617192746809</v>
      </c>
      <c r="Q1007" s="13">
        <f t="shared" si="95"/>
        <v>31.296171927468095</v>
      </c>
      <c r="R1007" s="10"/>
    </row>
    <row r="1008" spans="1:18" x14ac:dyDescent="0.25">
      <c r="A1008" s="9" t="s">
        <v>2545</v>
      </c>
      <c r="B1008" s="9">
        <v>420200008</v>
      </c>
      <c r="C1008" s="9" t="s">
        <v>1972</v>
      </c>
      <c r="D1008" s="9" t="s">
        <v>280</v>
      </c>
      <c r="E1008" s="9" t="s">
        <v>1169</v>
      </c>
      <c r="F1008" s="14">
        <v>2622</v>
      </c>
      <c r="G1008" s="14">
        <v>975</v>
      </c>
      <c r="H1008" s="14">
        <v>1647</v>
      </c>
      <c r="I1008" s="15">
        <v>2966</v>
      </c>
      <c r="J1008" s="16">
        <f t="shared" si="90"/>
        <v>113.11975591151793</v>
      </c>
      <c r="K1008" s="12">
        <f t="shared" si="91"/>
        <v>-7.8802440884820726</v>
      </c>
      <c r="L1008" s="15">
        <v>8</v>
      </c>
      <c r="M1008" s="16">
        <f t="shared" si="92"/>
        <v>0.30511060259344014</v>
      </c>
      <c r="N1008" s="13">
        <f t="shared" si="93"/>
        <v>-1.69488939740656</v>
      </c>
      <c r="O1008" s="15">
        <v>3554</v>
      </c>
      <c r="P1008" s="16">
        <f t="shared" si="94"/>
        <v>135.54538520213578</v>
      </c>
      <c r="Q1008" s="13">
        <f t="shared" si="95"/>
        <v>35.545385202135776</v>
      </c>
      <c r="R1008" s="10"/>
    </row>
    <row r="1009" spans="1:18" x14ac:dyDescent="0.25">
      <c r="A1009" s="9" t="s">
        <v>2545</v>
      </c>
      <c r="B1009" s="9">
        <v>661000005</v>
      </c>
      <c r="C1009" s="9" t="s">
        <v>1997</v>
      </c>
      <c r="D1009" s="9" t="s">
        <v>119</v>
      </c>
      <c r="E1009" s="9" t="s">
        <v>1998</v>
      </c>
      <c r="F1009" s="14">
        <v>1152</v>
      </c>
      <c r="G1009" s="14">
        <v>156</v>
      </c>
      <c r="H1009" s="14">
        <v>996</v>
      </c>
      <c r="I1009" s="15">
        <v>3373</v>
      </c>
      <c r="J1009" s="16">
        <f t="shared" si="90"/>
        <v>292.79513888888886</v>
      </c>
      <c r="K1009" s="12">
        <f t="shared" si="91"/>
        <v>171.79513888888886</v>
      </c>
      <c r="L1009" s="15">
        <v>245</v>
      </c>
      <c r="M1009" s="16">
        <f t="shared" si="92"/>
        <v>21.267361111111111</v>
      </c>
      <c r="N1009" s="13">
        <f t="shared" si="93"/>
        <v>19.267361111111111</v>
      </c>
      <c r="O1009" s="15">
        <v>1594</v>
      </c>
      <c r="P1009" s="16">
        <f t="shared" si="94"/>
        <v>138.36805555555557</v>
      </c>
      <c r="Q1009" s="13">
        <f t="shared" si="95"/>
        <v>38.368055555555571</v>
      </c>
      <c r="R1009" s="10"/>
    </row>
    <row r="1010" spans="1:18" x14ac:dyDescent="0.25">
      <c r="A1010" s="9" t="s">
        <v>2545</v>
      </c>
      <c r="B1010" s="9">
        <v>660200031</v>
      </c>
      <c r="C1010" s="9" t="s">
        <v>2014</v>
      </c>
      <c r="D1010" s="9" t="s">
        <v>122</v>
      </c>
      <c r="E1010" s="9" t="s">
        <v>2015</v>
      </c>
      <c r="F1010" s="14">
        <v>2224</v>
      </c>
      <c r="G1010" s="14">
        <v>717</v>
      </c>
      <c r="H1010" s="14">
        <v>1507</v>
      </c>
      <c r="I1010" s="15">
        <v>5901</v>
      </c>
      <c r="J1010" s="16">
        <f t="shared" si="90"/>
        <v>265.33273381294964</v>
      </c>
      <c r="K1010" s="12">
        <f t="shared" si="91"/>
        <v>144.33273381294964</v>
      </c>
      <c r="L1010" s="15">
        <v>45</v>
      </c>
      <c r="M1010" s="16">
        <f t="shared" si="92"/>
        <v>2.0233812949640289</v>
      </c>
      <c r="N1010" s="13">
        <f t="shared" si="93"/>
        <v>2.3381294964028854E-2</v>
      </c>
      <c r="O1010" s="15">
        <v>3129</v>
      </c>
      <c r="P1010" s="16">
        <f t="shared" si="94"/>
        <v>140.69244604316546</v>
      </c>
      <c r="Q1010" s="13">
        <f t="shared" si="95"/>
        <v>40.692446043165461</v>
      </c>
      <c r="R1010" s="10"/>
    </row>
    <row r="1011" spans="1:18" x14ac:dyDescent="0.25">
      <c r="A1011" s="9" t="s">
        <v>2545</v>
      </c>
      <c r="B1011" s="9">
        <v>940200014</v>
      </c>
      <c r="C1011" s="9" t="s">
        <v>2028</v>
      </c>
      <c r="D1011" s="9" t="s">
        <v>367</v>
      </c>
      <c r="E1011" s="9" t="s">
        <v>1635</v>
      </c>
      <c r="F1011" s="14">
        <v>2063</v>
      </c>
      <c r="G1011" s="14">
        <v>704</v>
      </c>
      <c r="H1011" s="14">
        <v>1359</v>
      </c>
      <c r="I1011" s="15">
        <v>3307</v>
      </c>
      <c r="J1011" s="16">
        <f t="shared" si="90"/>
        <v>160.30053320407174</v>
      </c>
      <c r="K1011" s="12">
        <f t="shared" si="91"/>
        <v>39.300533204071741</v>
      </c>
      <c r="L1011" s="15">
        <v>77</v>
      </c>
      <c r="M1011" s="16">
        <f t="shared" si="92"/>
        <v>3.7324285021812891</v>
      </c>
      <c r="N1011" s="13">
        <f t="shared" si="93"/>
        <v>1.7324285021812891</v>
      </c>
      <c r="O1011" s="15">
        <v>2939</v>
      </c>
      <c r="P1011" s="16">
        <f t="shared" si="94"/>
        <v>142.46243334949102</v>
      </c>
      <c r="Q1011" s="13">
        <f t="shared" si="95"/>
        <v>42.462433349491022</v>
      </c>
      <c r="R1011" s="10"/>
    </row>
    <row r="1012" spans="1:18" x14ac:dyDescent="0.25">
      <c r="A1012" s="9" t="s">
        <v>2545</v>
      </c>
      <c r="B1012" s="9">
        <v>500200046</v>
      </c>
      <c r="C1012" s="9" t="s">
        <v>2081</v>
      </c>
      <c r="D1012" s="9" t="s">
        <v>38</v>
      </c>
      <c r="E1012" s="9" t="s">
        <v>2082</v>
      </c>
      <c r="F1012" s="14">
        <v>1704</v>
      </c>
      <c r="G1012" s="14">
        <v>256</v>
      </c>
      <c r="H1012" s="14">
        <v>1448</v>
      </c>
      <c r="I1012" s="15">
        <v>1893</v>
      </c>
      <c r="J1012" s="16">
        <f t="shared" si="90"/>
        <v>111.09154929577466</v>
      </c>
      <c r="K1012" s="12">
        <f t="shared" si="91"/>
        <v>-9.9084507042253449</v>
      </c>
      <c r="L1012" s="15">
        <v>251</v>
      </c>
      <c r="M1012" s="16">
        <f t="shared" si="92"/>
        <v>14.730046948356806</v>
      </c>
      <c r="N1012" s="13">
        <f t="shared" si="93"/>
        <v>12.730046948356806</v>
      </c>
      <c r="O1012" s="15">
        <v>2545</v>
      </c>
      <c r="P1012" s="16">
        <f t="shared" si="94"/>
        <v>149.35446009389673</v>
      </c>
      <c r="Q1012" s="13">
        <f t="shared" si="95"/>
        <v>49.354460093896733</v>
      </c>
      <c r="R1012" s="10"/>
    </row>
    <row r="1013" spans="1:18" x14ac:dyDescent="0.25">
      <c r="A1013" s="9" t="s">
        <v>2545</v>
      </c>
      <c r="B1013" s="9">
        <v>360200010</v>
      </c>
      <c r="C1013" s="9" t="s">
        <v>2088</v>
      </c>
      <c r="D1013" s="9" t="s">
        <v>176</v>
      </c>
      <c r="E1013" s="9" t="s">
        <v>2089</v>
      </c>
      <c r="F1013" s="14">
        <v>1862</v>
      </c>
      <c r="G1013" s="14">
        <v>750</v>
      </c>
      <c r="H1013" s="14">
        <v>1112</v>
      </c>
      <c r="I1013" s="15">
        <v>2775</v>
      </c>
      <c r="J1013" s="16">
        <f t="shared" si="90"/>
        <v>149.03329752953815</v>
      </c>
      <c r="K1013" s="12">
        <f t="shared" si="91"/>
        <v>28.033297529538146</v>
      </c>
      <c r="L1013" s="15">
        <v>34</v>
      </c>
      <c r="M1013" s="16">
        <f t="shared" si="92"/>
        <v>1.8259935553168638</v>
      </c>
      <c r="N1013" s="13">
        <f t="shared" si="93"/>
        <v>-0.1740064446831362</v>
      </c>
      <c r="O1013" s="15">
        <v>2798</v>
      </c>
      <c r="P1013" s="16">
        <f t="shared" si="94"/>
        <v>150.26852846401718</v>
      </c>
      <c r="Q1013" s="13">
        <f t="shared" si="95"/>
        <v>50.26852846401718</v>
      </c>
      <c r="R1013" s="10"/>
    </row>
    <row r="1014" spans="1:18" x14ac:dyDescent="0.25">
      <c r="A1014" s="9" t="s">
        <v>2545</v>
      </c>
      <c r="B1014" s="9">
        <v>660200040</v>
      </c>
      <c r="C1014" s="9" t="s">
        <v>2110</v>
      </c>
      <c r="D1014" s="9" t="s">
        <v>1007</v>
      </c>
      <c r="E1014" s="9" t="s">
        <v>322</v>
      </c>
      <c r="F1014" s="14">
        <v>1660</v>
      </c>
      <c r="G1014" s="14">
        <v>259</v>
      </c>
      <c r="H1014" s="14">
        <v>1401</v>
      </c>
      <c r="I1014" s="15">
        <v>1525</v>
      </c>
      <c r="J1014" s="16">
        <f t="shared" si="90"/>
        <v>91.867469879518069</v>
      </c>
      <c r="K1014" s="12">
        <f t="shared" si="91"/>
        <v>-29.132530120481931</v>
      </c>
      <c r="L1014" s="15">
        <v>35</v>
      </c>
      <c r="M1014" s="16">
        <f t="shared" si="92"/>
        <v>2.1084337349397591</v>
      </c>
      <c r="N1014" s="13">
        <f t="shared" si="93"/>
        <v>0.10843373493975905</v>
      </c>
      <c r="O1014" s="15">
        <v>2525</v>
      </c>
      <c r="P1014" s="16">
        <f t="shared" si="94"/>
        <v>152.10843373493975</v>
      </c>
      <c r="Q1014" s="13">
        <f t="shared" si="95"/>
        <v>52.108433734939752</v>
      </c>
      <c r="R1014" s="10"/>
    </row>
    <row r="1015" spans="1:18" x14ac:dyDescent="0.25">
      <c r="A1015" s="9" t="s">
        <v>2545</v>
      </c>
      <c r="B1015" s="9">
        <v>961000003</v>
      </c>
      <c r="C1015" s="9" t="s">
        <v>1593</v>
      </c>
      <c r="D1015" s="9" t="s">
        <v>216</v>
      </c>
      <c r="E1015" s="9" t="s">
        <v>2111</v>
      </c>
      <c r="F1015" s="14">
        <v>611</v>
      </c>
      <c r="G1015" s="14">
        <v>3</v>
      </c>
      <c r="H1015" s="14">
        <v>608</v>
      </c>
      <c r="I1015" s="15">
        <v>424</v>
      </c>
      <c r="J1015" s="16">
        <f t="shared" si="90"/>
        <v>69.394435351882152</v>
      </c>
      <c r="K1015" s="12">
        <f t="shared" si="91"/>
        <v>-51.605564648117848</v>
      </c>
      <c r="L1015" s="15">
        <v>0</v>
      </c>
      <c r="M1015" s="16">
        <f t="shared" si="92"/>
        <v>0</v>
      </c>
      <c r="N1015" s="13">
        <f t="shared" si="93"/>
        <v>-2</v>
      </c>
      <c r="O1015" s="15">
        <v>930</v>
      </c>
      <c r="P1015" s="16">
        <f t="shared" si="94"/>
        <v>152.20949263502456</v>
      </c>
      <c r="Q1015" s="13">
        <f t="shared" si="95"/>
        <v>52.20949263502456</v>
      </c>
      <c r="R1015" s="10"/>
    </row>
    <row r="1016" spans="1:18" x14ac:dyDescent="0.25">
      <c r="A1016" s="9" t="s">
        <v>2545</v>
      </c>
      <c r="B1016" s="9">
        <v>701400009</v>
      </c>
      <c r="C1016" s="9" t="s">
        <v>2118</v>
      </c>
      <c r="D1016" s="9" t="s">
        <v>2119</v>
      </c>
      <c r="E1016" s="9" t="s">
        <v>2120</v>
      </c>
      <c r="F1016" s="14">
        <v>1901</v>
      </c>
      <c r="G1016" s="14">
        <v>303</v>
      </c>
      <c r="H1016" s="14">
        <v>1598</v>
      </c>
      <c r="I1016" s="15">
        <v>3062</v>
      </c>
      <c r="J1016" s="16">
        <f t="shared" si="90"/>
        <v>161.0731194108364</v>
      </c>
      <c r="K1016" s="12">
        <f t="shared" si="91"/>
        <v>40.073119410836398</v>
      </c>
      <c r="L1016" s="15">
        <v>49</v>
      </c>
      <c r="M1016" s="16">
        <f t="shared" si="92"/>
        <v>2.5775907417148867</v>
      </c>
      <c r="N1016" s="13">
        <f t="shared" si="93"/>
        <v>0.57759074171488667</v>
      </c>
      <c r="O1016" s="15">
        <v>2918</v>
      </c>
      <c r="P1016" s="16">
        <f t="shared" si="94"/>
        <v>153.49815886375592</v>
      </c>
      <c r="Q1016" s="13">
        <f t="shared" si="95"/>
        <v>53.498158863755918</v>
      </c>
      <c r="R1016" s="10"/>
    </row>
    <row r="1017" spans="1:18" x14ac:dyDescent="0.25">
      <c r="A1017" s="9" t="s">
        <v>2545</v>
      </c>
      <c r="B1017" s="9">
        <v>967100005</v>
      </c>
      <c r="C1017" s="9" t="s">
        <v>2124</v>
      </c>
      <c r="D1017" s="9" t="s">
        <v>119</v>
      </c>
      <c r="E1017" s="9" t="s">
        <v>2125</v>
      </c>
      <c r="F1017" s="14">
        <v>1975</v>
      </c>
      <c r="G1017" s="14">
        <v>654</v>
      </c>
      <c r="H1017" s="14">
        <v>1321</v>
      </c>
      <c r="I1017" s="15">
        <v>2673</v>
      </c>
      <c r="J1017" s="16">
        <f t="shared" si="90"/>
        <v>135.34177215189874</v>
      </c>
      <c r="K1017" s="12">
        <f t="shared" si="91"/>
        <v>14.341772151898738</v>
      </c>
      <c r="L1017" s="15">
        <v>34</v>
      </c>
      <c r="M1017" s="16">
        <f t="shared" si="92"/>
        <v>1.7215189873417722</v>
      </c>
      <c r="N1017" s="13">
        <f t="shared" si="93"/>
        <v>-0.27848101265822778</v>
      </c>
      <c r="O1017" s="15">
        <v>3049</v>
      </c>
      <c r="P1017" s="16">
        <f t="shared" si="94"/>
        <v>154.37974683544303</v>
      </c>
      <c r="Q1017" s="13">
        <f t="shared" si="95"/>
        <v>54.379746835443029</v>
      </c>
      <c r="R1017" s="10"/>
    </row>
    <row r="1018" spans="1:18" x14ac:dyDescent="0.25">
      <c r="A1018" s="9" t="s">
        <v>2545</v>
      </c>
      <c r="B1018" s="9">
        <v>961000004</v>
      </c>
      <c r="C1018" s="9" t="s">
        <v>2133</v>
      </c>
      <c r="D1018" s="9" t="s">
        <v>61</v>
      </c>
      <c r="E1018" s="9" t="s">
        <v>2134</v>
      </c>
      <c r="F1018" s="14">
        <v>1381</v>
      </c>
      <c r="G1018" s="14">
        <v>351</v>
      </c>
      <c r="H1018" s="14">
        <v>1030</v>
      </c>
      <c r="I1018" s="15">
        <v>1902</v>
      </c>
      <c r="J1018" s="16">
        <f t="shared" si="90"/>
        <v>137.72628530050687</v>
      </c>
      <c r="K1018" s="12">
        <f t="shared" si="91"/>
        <v>16.726285300506873</v>
      </c>
      <c r="L1018" s="15">
        <v>35</v>
      </c>
      <c r="M1018" s="16">
        <f t="shared" si="92"/>
        <v>2.5343953656770455</v>
      </c>
      <c r="N1018" s="13">
        <f t="shared" si="93"/>
        <v>0.53439536567704549</v>
      </c>
      <c r="O1018" s="15">
        <v>2149</v>
      </c>
      <c r="P1018" s="16">
        <f t="shared" si="94"/>
        <v>155.61187545257062</v>
      </c>
      <c r="Q1018" s="13">
        <f t="shared" si="95"/>
        <v>55.611875452570615</v>
      </c>
      <c r="R1018" s="10"/>
    </row>
    <row r="1019" spans="1:18" x14ac:dyDescent="0.25">
      <c r="A1019" s="9" t="s">
        <v>2545</v>
      </c>
      <c r="B1019" s="9">
        <v>380200008</v>
      </c>
      <c r="C1019" s="9" t="s">
        <v>2155</v>
      </c>
      <c r="D1019" s="9" t="s">
        <v>237</v>
      </c>
      <c r="E1019" s="9" t="s">
        <v>2156</v>
      </c>
      <c r="F1019" s="14">
        <v>1956</v>
      </c>
      <c r="G1019" s="14">
        <v>677</v>
      </c>
      <c r="H1019" s="14">
        <v>1279</v>
      </c>
      <c r="I1019" s="15">
        <v>3999</v>
      </c>
      <c r="J1019" s="16">
        <f t="shared" si="90"/>
        <v>204.4478527607362</v>
      </c>
      <c r="K1019" s="12">
        <f t="shared" si="91"/>
        <v>83.447852760736197</v>
      </c>
      <c r="L1019" s="15">
        <v>44</v>
      </c>
      <c r="M1019" s="16">
        <f t="shared" si="92"/>
        <v>2.2494887525562373</v>
      </c>
      <c r="N1019" s="13">
        <f t="shared" si="93"/>
        <v>0.24948875255623726</v>
      </c>
      <c r="O1019" s="15">
        <v>3082</v>
      </c>
      <c r="P1019" s="16">
        <f t="shared" si="94"/>
        <v>157.56646216768917</v>
      </c>
      <c r="Q1019" s="13">
        <f t="shared" si="95"/>
        <v>57.566462167689167</v>
      </c>
      <c r="R1019" s="10"/>
    </row>
    <row r="1020" spans="1:18" x14ac:dyDescent="0.25">
      <c r="A1020" s="28" t="s">
        <v>2545</v>
      </c>
      <c r="B1020" s="28">
        <v>250000159</v>
      </c>
      <c r="C1020" s="28" t="s">
        <v>2182</v>
      </c>
      <c r="D1020" s="28" t="s">
        <v>367</v>
      </c>
      <c r="E1020" s="28" t="s">
        <v>2183</v>
      </c>
      <c r="F1020" s="29">
        <v>1409</v>
      </c>
      <c r="G1020" s="29">
        <v>930</v>
      </c>
      <c r="H1020" s="29">
        <v>479</v>
      </c>
      <c r="I1020" s="30">
        <v>3218</v>
      </c>
      <c r="J1020" s="31">
        <f t="shared" si="90"/>
        <v>228.38892831795602</v>
      </c>
      <c r="K1020" s="32">
        <f t="shared" si="91"/>
        <v>107.38892831795602</v>
      </c>
      <c r="L1020" s="30">
        <v>54</v>
      </c>
      <c r="M1020" s="31">
        <f t="shared" si="92"/>
        <v>3.8325053229240598</v>
      </c>
      <c r="N1020" s="33">
        <f t="shared" si="93"/>
        <v>1.8325053229240598</v>
      </c>
      <c r="O1020" s="30">
        <v>2285</v>
      </c>
      <c r="P1020" s="31">
        <f t="shared" si="94"/>
        <v>162.17175301632363</v>
      </c>
      <c r="Q1020" s="33">
        <f t="shared" si="95"/>
        <v>62.171753016323635</v>
      </c>
      <c r="R1020" s="34"/>
    </row>
    <row r="1021" spans="1:18" x14ac:dyDescent="0.25">
      <c r="A1021" s="9" t="s">
        <v>2545</v>
      </c>
      <c r="B1021" s="9">
        <v>961600012</v>
      </c>
      <c r="C1021" s="9" t="s">
        <v>2210</v>
      </c>
      <c r="D1021" s="9" t="s">
        <v>379</v>
      </c>
      <c r="E1021" s="9" t="s">
        <v>289</v>
      </c>
      <c r="F1021" s="14">
        <v>972</v>
      </c>
      <c r="G1021" s="14">
        <v>293</v>
      </c>
      <c r="H1021" s="14">
        <v>679</v>
      </c>
      <c r="I1021" s="15">
        <v>1654</v>
      </c>
      <c r="J1021" s="16">
        <f t="shared" si="90"/>
        <v>170.16460905349794</v>
      </c>
      <c r="K1021" s="12">
        <f t="shared" si="91"/>
        <v>49.164609053497941</v>
      </c>
      <c r="L1021" s="15">
        <v>23</v>
      </c>
      <c r="M1021" s="16">
        <f t="shared" si="92"/>
        <v>2.3662551440329218</v>
      </c>
      <c r="N1021" s="13">
        <f t="shared" si="93"/>
        <v>0.36625514403292181</v>
      </c>
      <c r="O1021" s="15">
        <v>1618</v>
      </c>
      <c r="P1021" s="16">
        <f t="shared" si="94"/>
        <v>166.46090534979422</v>
      </c>
      <c r="Q1021" s="13">
        <f t="shared" si="95"/>
        <v>66.460905349794217</v>
      </c>
      <c r="R1021" s="10"/>
    </row>
    <row r="1022" spans="1:18" x14ac:dyDescent="0.25">
      <c r="A1022" s="9" t="s">
        <v>2545</v>
      </c>
      <c r="B1022" s="9">
        <v>360200012</v>
      </c>
      <c r="C1022" s="9" t="s">
        <v>2232</v>
      </c>
      <c r="D1022" s="9" t="s">
        <v>2233</v>
      </c>
      <c r="E1022" s="9" t="s">
        <v>1691</v>
      </c>
      <c r="F1022" s="14">
        <v>1982</v>
      </c>
      <c r="G1022" s="14">
        <v>655</v>
      </c>
      <c r="H1022" s="14">
        <v>1327</v>
      </c>
      <c r="I1022" s="15">
        <v>1995</v>
      </c>
      <c r="J1022" s="16">
        <f t="shared" si="90"/>
        <v>100.65590312815338</v>
      </c>
      <c r="K1022" s="12">
        <f t="shared" si="91"/>
        <v>-20.344096871846617</v>
      </c>
      <c r="L1022" s="15">
        <v>4</v>
      </c>
      <c r="M1022" s="16">
        <f t="shared" si="92"/>
        <v>0.20181634712411706</v>
      </c>
      <c r="N1022" s="13">
        <f t="shared" si="93"/>
        <v>-1.798183652875883</v>
      </c>
      <c r="O1022" s="15">
        <v>3366</v>
      </c>
      <c r="P1022" s="16">
        <f t="shared" si="94"/>
        <v>169.82845610494451</v>
      </c>
      <c r="Q1022" s="13">
        <f t="shared" si="95"/>
        <v>69.828456104944507</v>
      </c>
      <c r="R1022" s="10"/>
    </row>
    <row r="1023" spans="1:18" x14ac:dyDescent="0.25">
      <c r="A1023" s="9" t="s">
        <v>2545</v>
      </c>
      <c r="B1023" s="9">
        <v>387500001</v>
      </c>
      <c r="C1023" s="9" t="s">
        <v>2255</v>
      </c>
      <c r="D1023" s="9" t="s">
        <v>24</v>
      </c>
      <c r="E1023" s="9" t="s">
        <v>2256</v>
      </c>
      <c r="F1023" s="14">
        <v>845</v>
      </c>
      <c r="G1023" s="14">
        <v>122</v>
      </c>
      <c r="H1023" s="14">
        <v>723</v>
      </c>
      <c r="I1023" s="15">
        <v>1569</v>
      </c>
      <c r="J1023" s="16">
        <f t="shared" si="90"/>
        <v>185.68047337278105</v>
      </c>
      <c r="K1023" s="12">
        <f t="shared" si="91"/>
        <v>64.680473372781051</v>
      </c>
      <c r="L1023" s="15">
        <v>7</v>
      </c>
      <c r="M1023" s="16">
        <f t="shared" si="92"/>
        <v>0.82840236686390534</v>
      </c>
      <c r="N1023" s="13">
        <f t="shared" si="93"/>
        <v>-1.1715976331360947</v>
      </c>
      <c r="O1023" s="15">
        <v>1460</v>
      </c>
      <c r="P1023" s="16">
        <f t="shared" si="94"/>
        <v>172.7810650887574</v>
      </c>
      <c r="Q1023" s="13">
        <f t="shared" si="95"/>
        <v>72.781065088757401</v>
      </c>
      <c r="R1023" s="10"/>
    </row>
    <row r="1024" spans="1:18" x14ac:dyDescent="0.25">
      <c r="A1024" s="9" t="s">
        <v>2545</v>
      </c>
      <c r="B1024" s="9">
        <v>250000026</v>
      </c>
      <c r="C1024" s="9" t="s">
        <v>2272</v>
      </c>
      <c r="D1024" s="9" t="s">
        <v>310</v>
      </c>
      <c r="E1024" s="9" t="s">
        <v>2273</v>
      </c>
      <c r="F1024" s="14">
        <v>1116</v>
      </c>
      <c r="G1024" s="14">
        <v>18</v>
      </c>
      <c r="H1024" s="14">
        <v>1098</v>
      </c>
      <c r="I1024" s="15">
        <v>450</v>
      </c>
      <c r="J1024" s="16">
        <f t="shared" si="90"/>
        <v>40.322580645161288</v>
      </c>
      <c r="K1024" s="12">
        <f t="shared" si="91"/>
        <v>-80.677419354838719</v>
      </c>
      <c r="L1024" s="15">
        <v>958</v>
      </c>
      <c r="M1024" s="16">
        <f t="shared" si="92"/>
        <v>85.842293906810042</v>
      </c>
      <c r="N1024" s="13">
        <f t="shared" si="93"/>
        <v>83.842293906810042</v>
      </c>
      <c r="O1024" s="15">
        <v>1952</v>
      </c>
      <c r="P1024" s="16">
        <f t="shared" si="94"/>
        <v>174.91039426523298</v>
      </c>
      <c r="Q1024" s="13">
        <f t="shared" si="95"/>
        <v>74.910394265232981</v>
      </c>
      <c r="R1024" s="10"/>
    </row>
    <row r="1025" spans="1:18" x14ac:dyDescent="0.25">
      <c r="A1025" s="28" t="s">
        <v>2545</v>
      </c>
      <c r="B1025" s="28">
        <v>250000176</v>
      </c>
      <c r="C1025" s="28" t="s">
        <v>2283</v>
      </c>
      <c r="D1025" s="28" t="s">
        <v>165</v>
      </c>
      <c r="E1025" s="28" t="s">
        <v>2284</v>
      </c>
      <c r="F1025" s="29">
        <v>1427</v>
      </c>
      <c r="G1025" s="29">
        <v>780</v>
      </c>
      <c r="H1025" s="29">
        <v>647</v>
      </c>
      <c r="I1025" s="30">
        <v>2797</v>
      </c>
      <c r="J1025" s="31">
        <f t="shared" si="90"/>
        <v>196.00560616678345</v>
      </c>
      <c r="K1025" s="32">
        <f t="shared" si="91"/>
        <v>75.005606166783451</v>
      </c>
      <c r="L1025" s="30">
        <v>14</v>
      </c>
      <c r="M1025" s="31">
        <f t="shared" si="92"/>
        <v>0.98107918710581643</v>
      </c>
      <c r="N1025" s="33">
        <f t="shared" si="93"/>
        <v>-1.0189208128941836</v>
      </c>
      <c r="O1025" s="30">
        <v>2550</v>
      </c>
      <c r="P1025" s="31">
        <f t="shared" si="94"/>
        <v>178.69656622284512</v>
      </c>
      <c r="Q1025" s="33">
        <f t="shared" si="95"/>
        <v>78.696566222845121</v>
      </c>
      <c r="R1025" s="34"/>
    </row>
    <row r="1026" spans="1:18" x14ac:dyDescent="0.25">
      <c r="A1026" s="9" t="s">
        <v>2545</v>
      </c>
      <c r="B1026" s="9">
        <v>35000003</v>
      </c>
      <c r="C1026" s="9" t="s">
        <v>2293</v>
      </c>
      <c r="D1026" s="9" t="s">
        <v>2294</v>
      </c>
      <c r="E1026" s="9" t="s">
        <v>2295</v>
      </c>
      <c r="F1026" s="14">
        <v>1128</v>
      </c>
      <c r="G1026" s="14">
        <v>30</v>
      </c>
      <c r="H1026" s="14">
        <v>1098</v>
      </c>
      <c r="I1026" s="15">
        <v>1942</v>
      </c>
      <c r="J1026" s="16">
        <f t="shared" si="90"/>
        <v>172.16312056737587</v>
      </c>
      <c r="K1026" s="12">
        <f t="shared" si="91"/>
        <v>51.16312056737587</v>
      </c>
      <c r="L1026" s="15">
        <v>19</v>
      </c>
      <c r="M1026" s="16">
        <f t="shared" si="92"/>
        <v>1.6843971631205674</v>
      </c>
      <c r="N1026" s="13">
        <f t="shared" si="93"/>
        <v>-0.31560283687943258</v>
      </c>
      <c r="O1026" s="15">
        <v>2029</v>
      </c>
      <c r="P1026" s="16">
        <f t="shared" si="94"/>
        <v>179.8758865248227</v>
      </c>
      <c r="Q1026" s="13">
        <f t="shared" si="95"/>
        <v>79.875886524822704</v>
      </c>
      <c r="R1026" s="10"/>
    </row>
    <row r="1027" spans="1:18" x14ac:dyDescent="0.25">
      <c r="A1027" s="9" t="s">
        <v>2545</v>
      </c>
      <c r="B1027" s="9">
        <v>500200038</v>
      </c>
      <c r="C1027" s="9" t="s">
        <v>2308</v>
      </c>
      <c r="D1027" s="9" t="s">
        <v>382</v>
      </c>
      <c r="E1027" s="9" t="s">
        <v>2041</v>
      </c>
      <c r="F1027" s="14">
        <v>1510</v>
      </c>
      <c r="G1027" s="14">
        <v>250</v>
      </c>
      <c r="H1027" s="14">
        <v>1260</v>
      </c>
      <c r="I1027" s="15">
        <v>2019</v>
      </c>
      <c r="J1027" s="16">
        <f t="shared" si="90"/>
        <v>133.70860927152316</v>
      </c>
      <c r="K1027" s="12">
        <f t="shared" si="91"/>
        <v>12.708609271523159</v>
      </c>
      <c r="L1027" s="15">
        <v>37</v>
      </c>
      <c r="M1027" s="16">
        <f t="shared" si="92"/>
        <v>2.4503311258278146</v>
      </c>
      <c r="N1027" s="13">
        <f t="shared" si="93"/>
        <v>0.45033112582781465</v>
      </c>
      <c r="O1027" s="15">
        <v>2739</v>
      </c>
      <c r="P1027" s="16">
        <f t="shared" si="94"/>
        <v>181.39072847682118</v>
      </c>
      <c r="Q1027" s="13">
        <f t="shared" si="95"/>
        <v>81.390728476821181</v>
      </c>
      <c r="R1027" s="10"/>
    </row>
    <row r="1028" spans="1:18" x14ac:dyDescent="0.25">
      <c r="A1028" s="9" t="s">
        <v>2545</v>
      </c>
      <c r="B1028" s="9">
        <v>420200004</v>
      </c>
      <c r="C1028" s="9" t="s">
        <v>2329</v>
      </c>
      <c r="D1028" s="9" t="s">
        <v>119</v>
      </c>
      <c r="E1028" s="9" t="s">
        <v>2330</v>
      </c>
      <c r="F1028" s="14">
        <v>1559</v>
      </c>
      <c r="G1028" s="14">
        <v>48</v>
      </c>
      <c r="H1028" s="14">
        <v>1511</v>
      </c>
      <c r="I1028" s="15">
        <v>3024</v>
      </c>
      <c r="J1028" s="16">
        <f t="shared" si="90"/>
        <v>193.97049390635021</v>
      </c>
      <c r="K1028" s="12">
        <f t="shared" si="91"/>
        <v>72.970493906350214</v>
      </c>
      <c r="L1028" s="15">
        <v>40</v>
      </c>
      <c r="M1028" s="16">
        <f t="shared" si="92"/>
        <v>2.5657472738935216</v>
      </c>
      <c r="N1028" s="13">
        <f t="shared" si="93"/>
        <v>0.56574727389352164</v>
      </c>
      <c r="O1028" s="15">
        <v>2898</v>
      </c>
      <c r="P1028" s="16">
        <f t="shared" si="94"/>
        <v>185.88838999358563</v>
      </c>
      <c r="Q1028" s="13">
        <f t="shared" si="95"/>
        <v>85.888389993585633</v>
      </c>
      <c r="R1028" s="10"/>
    </row>
    <row r="1029" spans="1:18" x14ac:dyDescent="0.25">
      <c r="A1029" s="9" t="s">
        <v>2545</v>
      </c>
      <c r="B1029" s="9">
        <v>661400017</v>
      </c>
      <c r="C1029" s="9" t="s">
        <v>2354</v>
      </c>
      <c r="D1029" s="9" t="s">
        <v>658</v>
      </c>
      <c r="E1029" s="9" t="s">
        <v>2355</v>
      </c>
      <c r="F1029" s="14">
        <v>1196</v>
      </c>
      <c r="G1029" s="14">
        <v>189</v>
      </c>
      <c r="H1029" s="14">
        <v>1007</v>
      </c>
      <c r="I1029" s="15">
        <v>1871</v>
      </c>
      <c r="J1029" s="16">
        <f t="shared" si="90"/>
        <v>156.43812709030101</v>
      </c>
      <c r="K1029" s="12">
        <f t="shared" si="91"/>
        <v>35.438127090301009</v>
      </c>
      <c r="L1029" s="15">
        <v>64</v>
      </c>
      <c r="M1029" s="16">
        <f t="shared" si="92"/>
        <v>5.3511705685618729</v>
      </c>
      <c r="N1029" s="13">
        <f t="shared" si="93"/>
        <v>3.3511705685618729</v>
      </c>
      <c r="O1029" s="15">
        <v>2319</v>
      </c>
      <c r="P1029" s="16">
        <f t="shared" si="94"/>
        <v>193.89632107023411</v>
      </c>
      <c r="Q1029" s="13">
        <f t="shared" si="95"/>
        <v>93.896321070234109</v>
      </c>
      <c r="R1029" s="10"/>
    </row>
    <row r="1030" spans="1:18" x14ac:dyDescent="0.25">
      <c r="A1030" s="9" t="s">
        <v>2545</v>
      </c>
      <c r="B1030" s="9">
        <v>700200024</v>
      </c>
      <c r="C1030" s="9" t="s">
        <v>2362</v>
      </c>
      <c r="D1030" s="9" t="s">
        <v>1212</v>
      </c>
      <c r="E1030" s="9" t="s">
        <v>2363</v>
      </c>
      <c r="F1030" s="14">
        <v>2197</v>
      </c>
      <c r="G1030" s="14">
        <v>813</v>
      </c>
      <c r="H1030" s="14">
        <v>1384</v>
      </c>
      <c r="I1030" s="15">
        <v>4352</v>
      </c>
      <c r="J1030" s="16">
        <f t="shared" si="90"/>
        <v>198.08830223031407</v>
      </c>
      <c r="K1030" s="12">
        <f t="shared" si="91"/>
        <v>77.088302230314071</v>
      </c>
      <c r="L1030" s="15">
        <v>11</v>
      </c>
      <c r="M1030" s="16">
        <f t="shared" si="92"/>
        <v>0.50068274920345934</v>
      </c>
      <c r="N1030" s="13">
        <f t="shared" si="93"/>
        <v>-1.4993172507965407</v>
      </c>
      <c r="O1030" s="15">
        <v>4346</v>
      </c>
      <c r="P1030" s="16">
        <f t="shared" si="94"/>
        <v>197.81520254893036</v>
      </c>
      <c r="Q1030" s="13">
        <f t="shared" si="95"/>
        <v>97.815202548930358</v>
      </c>
      <c r="R1030" s="10"/>
    </row>
    <row r="1031" spans="1:18" x14ac:dyDescent="0.25">
      <c r="A1031" s="9" t="s">
        <v>2545</v>
      </c>
      <c r="B1031" s="9">
        <v>705500008</v>
      </c>
      <c r="C1031" s="9" t="s">
        <v>2378</v>
      </c>
      <c r="D1031" s="9" t="s">
        <v>113</v>
      </c>
      <c r="E1031" s="9" t="s">
        <v>2379</v>
      </c>
      <c r="F1031" s="14">
        <v>1601</v>
      </c>
      <c r="G1031" s="14">
        <v>535</v>
      </c>
      <c r="H1031" s="14">
        <v>1066</v>
      </c>
      <c r="I1031" s="15">
        <v>4210</v>
      </c>
      <c r="J1031" s="16">
        <f t="shared" si="90"/>
        <v>262.96064959400371</v>
      </c>
      <c r="K1031" s="12">
        <f t="shared" si="91"/>
        <v>141.96064959400371</v>
      </c>
      <c r="L1031" s="15">
        <v>407</v>
      </c>
      <c r="M1031" s="16">
        <f t="shared" si="92"/>
        <v>25.421611492816986</v>
      </c>
      <c r="N1031" s="13">
        <f t="shared" si="93"/>
        <v>23.421611492816986</v>
      </c>
      <c r="O1031" s="15">
        <v>3256</v>
      </c>
      <c r="P1031" s="16">
        <f t="shared" si="94"/>
        <v>203.37289194253589</v>
      </c>
      <c r="Q1031" s="13">
        <f t="shared" si="95"/>
        <v>103.37289194253589</v>
      </c>
      <c r="R1031" s="10"/>
    </row>
    <row r="1032" spans="1:18" x14ac:dyDescent="0.25">
      <c r="A1032" s="9" t="s">
        <v>2545</v>
      </c>
      <c r="B1032" s="9">
        <v>660200032</v>
      </c>
      <c r="C1032" s="9" t="s">
        <v>2382</v>
      </c>
      <c r="D1032" s="9" t="s">
        <v>176</v>
      </c>
      <c r="E1032" s="9" t="s">
        <v>571</v>
      </c>
      <c r="F1032" s="14">
        <v>1410</v>
      </c>
      <c r="G1032" s="14">
        <v>10</v>
      </c>
      <c r="H1032" s="14">
        <v>1400</v>
      </c>
      <c r="I1032" s="15">
        <v>1884</v>
      </c>
      <c r="J1032" s="16">
        <f t="shared" si="90"/>
        <v>133.61702127659575</v>
      </c>
      <c r="K1032" s="12">
        <f t="shared" si="91"/>
        <v>12.61702127659575</v>
      </c>
      <c r="L1032" s="15">
        <v>88</v>
      </c>
      <c r="M1032" s="16">
        <f t="shared" si="92"/>
        <v>6.2411347517730498</v>
      </c>
      <c r="N1032" s="13">
        <f t="shared" si="93"/>
        <v>4.2411347517730498</v>
      </c>
      <c r="O1032" s="15">
        <v>2904</v>
      </c>
      <c r="P1032" s="16">
        <f t="shared" si="94"/>
        <v>205.95744680851061</v>
      </c>
      <c r="Q1032" s="13">
        <f t="shared" si="95"/>
        <v>105.95744680851061</v>
      </c>
      <c r="R1032" s="10"/>
    </row>
    <row r="1033" spans="1:18" x14ac:dyDescent="0.25">
      <c r="A1033" s="9" t="s">
        <v>2545</v>
      </c>
      <c r="B1033" s="9">
        <v>427300004</v>
      </c>
      <c r="C1033" s="9" t="s">
        <v>2384</v>
      </c>
      <c r="D1033" s="9" t="s">
        <v>35</v>
      </c>
      <c r="E1033" s="9" t="s">
        <v>2385</v>
      </c>
      <c r="F1033" s="14">
        <v>1229</v>
      </c>
      <c r="G1033" s="14">
        <v>23</v>
      </c>
      <c r="H1033" s="14">
        <v>1206</v>
      </c>
      <c r="I1033" s="15">
        <v>658</v>
      </c>
      <c r="J1033" s="16">
        <f t="shared" ref="J1033:J1096" si="96">I1033/F1033*100</f>
        <v>53.539462978030919</v>
      </c>
      <c r="K1033" s="12">
        <f t="shared" ref="K1033:K1096" si="97">J1033-121</f>
        <v>-67.460537021969088</v>
      </c>
      <c r="L1033" s="15">
        <v>2</v>
      </c>
      <c r="M1033" s="16">
        <f t="shared" ref="M1033:M1096" si="98">L1033/F1033*100</f>
        <v>0.16273393002441008</v>
      </c>
      <c r="N1033" s="13">
        <f t="shared" ref="N1033:N1096" si="99">M1033-2</f>
        <v>-1.8372660699755898</v>
      </c>
      <c r="O1033" s="15">
        <v>2538</v>
      </c>
      <c r="P1033" s="16">
        <f t="shared" ref="P1033:P1096" si="100">O1033/F1033*100</f>
        <v>206.50935720097641</v>
      </c>
      <c r="Q1033" s="13">
        <f t="shared" ref="Q1033:Q1096" si="101">P1033-100</f>
        <v>106.50935720097641</v>
      </c>
      <c r="R1033" s="10"/>
    </row>
    <row r="1034" spans="1:18" x14ac:dyDescent="0.25">
      <c r="A1034" s="9" t="s">
        <v>2545</v>
      </c>
      <c r="B1034" s="9">
        <v>967100007</v>
      </c>
      <c r="C1034" s="9" t="s">
        <v>2394</v>
      </c>
      <c r="D1034" s="9" t="s">
        <v>165</v>
      </c>
      <c r="E1034" s="9" t="s">
        <v>2395</v>
      </c>
      <c r="F1034" s="14">
        <v>516</v>
      </c>
      <c r="G1034" s="14">
        <v>59</v>
      </c>
      <c r="H1034" s="14">
        <v>457</v>
      </c>
      <c r="I1034" s="15">
        <v>1092</v>
      </c>
      <c r="J1034" s="16">
        <f t="shared" si="96"/>
        <v>211.62790697674421</v>
      </c>
      <c r="K1034" s="12">
        <f t="shared" si="97"/>
        <v>90.627906976744214</v>
      </c>
      <c r="L1034" s="15">
        <v>43</v>
      </c>
      <c r="M1034" s="16">
        <f t="shared" si="98"/>
        <v>8.3333333333333321</v>
      </c>
      <c r="N1034" s="13">
        <f t="shared" si="99"/>
        <v>6.3333333333333321</v>
      </c>
      <c r="O1034" s="15">
        <v>1073</v>
      </c>
      <c r="P1034" s="16">
        <f t="shared" si="100"/>
        <v>207.94573643410854</v>
      </c>
      <c r="Q1034" s="13">
        <f t="shared" si="101"/>
        <v>107.94573643410854</v>
      </c>
      <c r="R1034" s="10"/>
    </row>
    <row r="1035" spans="1:18" x14ac:dyDescent="0.25">
      <c r="A1035" s="9" t="s">
        <v>2545</v>
      </c>
      <c r="B1035" s="9">
        <v>380200020</v>
      </c>
      <c r="C1035" s="9" t="s">
        <v>2414</v>
      </c>
      <c r="D1035" s="9" t="s">
        <v>38</v>
      </c>
      <c r="E1035" s="9" t="s">
        <v>2415</v>
      </c>
      <c r="F1035" s="14">
        <v>756</v>
      </c>
      <c r="G1035" s="14">
        <v>88</v>
      </c>
      <c r="H1035" s="14">
        <v>668</v>
      </c>
      <c r="I1035" s="15">
        <v>739</v>
      </c>
      <c r="J1035" s="16">
        <f t="shared" si="96"/>
        <v>97.75132275132276</v>
      </c>
      <c r="K1035" s="12">
        <f t="shared" si="97"/>
        <v>-23.24867724867724</v>
      </c>
      <c r="L1035" s="15">
        <v>14</v>
      </c>
      <c r="M1035" s="16">
        <f t="shared" si="98"/>
        <v>1.8518518518518516</v>
      </c>
      <c r="N1035" s="13">
        <f t="shared" si="99"/>
        <v>-0.14814814814814836</v>
      </c>
      <c r="O1035" s="15">
        <v>1632</v>
      </c>
      <c r="P1035" s="16">
        <f t="shared" si="100"/>
        <v>215.87301587301587</v>
      </c>
      <c r="Q1035" s="13">
        <f t="shared" si="101"/>
        <v>115.87301587301587</v>
      </c>
      <c r="R1035" s="10"/>
    </row>
    <row r="1036" spans="1:18" x14ac:dyDescent="0.25">
      <c r="A1036" s="9" t="s">
        <v>2545</v>
      </c>
      <c r="B1036" s="9">
        <v>380200005</v>
      </c>
      <c r="C1036" s="9" t="s">
        <v>2429</v>
      </c>
      <c r="D1036" s="9" t="s">
        <v>82</v>
      </c>
      <c r="E1036" s="9" t="s">
        <v>2430</v>
      </c>
      <c r="F1036" s="14">
        <v>795</v>
      </c>
      <c r="G1036" s="14">
        <v>2</v>
      </c>
      <c r="H1036" s="14">
        <v>793</v>
      </c>
      <c r="I1036" s="15">
        <v>1573</v>
      </c>
      <c r="J1036" s="16">
        <f t="shared" si="96"/>
        <v>197.86163522012578</v>
      </c>
      <c r="K1036" s="12">
        <f t="shared" si="97"/>
        <v>76.861635220125777</v>
      </c>
      <c r="L1036" s="15">
        <v>15</v>
      </c>
      <c r="M1036" s="16">
        <f t="shared" si="98"/>
        <v>1.8867924528301887</v>
      </c>
      <c r="N1036" s="13">
        <f t="shared" si="99"/>
        <v>-0.1132075471698113</v>
      </c>
      <c r="O1036" s="15">
        <v>1764</v>
      </c>
      <c r="P1036" s="16">
        <f t="shared" si="100"/>
        <v>221.88679245283018</v>
      </c>
      <c r="Q1036" s="13">
        <f t="shared" si="101"/>
        <v>121.88679245283018</v>
      </c>
      <c r="R1036" s="10"/>
    </row>
    <row r="1037" spans="1:18" x14ac:dyDescent="0.25">
      <c r="A1037" s="9" t="s">
        <v>2545</v>
      </c>
      <c r="B1037" s="9">
        <v>961000003</v>
      </c>
      <c r="C1037" s="9" t="s">
        <v>1593</v>
      </c>
      <c r="D1037" s="9" t="s">
        <v>476</v>
      </c>
      <c r="E1037" s="9" t="s">
        <v>2453</v>
      </c>
      <c r="F1037" s="14">
        <v>394</v>
      </c>
      <c r="G1037" s="14">
        <v>7</v>
      </c>
      <c r="H1037" s="14">
        <v>387</v>
      </c>
      <c r="I1037" s="15">
        <v>658</v>
      </c>
      <c r="J1037" s="16">
        <f t="shared" si="96"/>
        <v>167.00507614213197</v>
      </c>
      <c r="K1037" s="12">
        <f t="shared" si="97"/>
        <v>46.005076142131969</v>
      </c>
      <c r="L1037" s="15">
        <v>4</v>
      </c>
      <c r="M1037" s="16">
        <f t="shared" si="98"/>
        <v>1.015228426395939</v>
      </c>
      <c r="N1037" s="13">
        <f t="shared" si="99"/>
        <v>-0.98477157360406098</v>
      </c>
      <c r="O1037" s="15">
        <v>923</v>
      </c>
      <c r="P1037" s="16">
        <f t="shared" si="100"/>
        <v>234.26395939086296</v>
      </c>
      <c r="Q1037" s="13">
        <f t="shared" si="101"/>
        <v>134.26395939086296</v>
      </c>
      <c r="R1037" s="10"/>
    </row>
    <row r="1038" spans="1:18" x14ac:dyDescent="0.25">
      <c r="A1038" s="9" t="s">
        <v>2545</v>
      </c>
      <c r="B1038" s="9">
        <v>380200001</v>
      </c>
      <c r="C1038" s="9" t="s">
        <v>2463</v>
      </c>
      <c r="D1038" s="9" t="s">
        <v>38</v>
      </c>
      <c r="E1038" s="9" t="s">
        <v>2213</v>
      </c>
      <c r="F1038" s="14">
        <v>2439</v>
      </c>
      <c r="G1038" s="14">
        <v>266</v>
      </c>
      <c r="H1038" s="14">
        <v>2173</v>
      </c>
      <c r="I1038" s="15">
        <v>7129</v>
      </c>
      <c r="J1038" s="16">
        <f t="shared" si="96"/>
        <v>292.29192291922919</v>
      </c>
      <c r="K1038" s="12">
        <f t="shared" si="97"/>
        <v>171.29192291922919</v>
      </c>
      <c r="L1038" s="15">
        <v>314</v>
      </c>
      <c r="M1038" s="16">
        <f t="shared" si="98"/>
        <v>12.874128741287413</v>
      </c>
      <c r="N1038" s="13">
        <f t="shared" si="99"/>
        <v>10.874128741287413</v>
      </c>
      <c r="O1038" s="15">
        <v>5919</v>
      </c>
      <c r="P1038" s="16">
        <f t="shared" si="100"/>
        <v>242.68142681426815</v>
      </c>
      <c r="Q1038" s="13">
        <f t="shared" si="101"/>
        <v>142.68142681426815</v>
      </c>
      <c r="R1038" s="10"/>
    </row>
    <row r="1039" spans="1:18" x14ac:dyDescent="0.25">
      <c r="A1039" s="9" t="s">
        <v>2545</v>
      </c>
      <c r="B1039" s="9">
        <v>380200018</v>
      </c>
      <c r="C1039" s="9" t="s">
        <v>2503</v>
      </c>
      <c r="D1039" s="9" t="s">
        <v>440</v>
      </c>
      <c r="E1039" s="9" t="s">
        <v>2504</v>
      </c>
      <c r="F1039" s="14">
        <v>394</v>
      </c>
      <c r="G1039" s="14">
        <v>0</v>
      </c>
      <c r="H1039" s="14">
        <v>394</v>
      </c>
      <c r="I1039" s="15">
        <v>422</v>
      </c>
      <c r="J1039" s="16">
        <f t="shared" si="96"/>
        <v>107.10659898477158</v>
      </c>
      <c r="K1039" s="12">
        <f t="shared" si="97"/>
        <v>-13.89340101522842</v>
      </c>
      <c r="L1039" s="15">
        <v>14</v>
      </c>
      <c r="M1039" s="16">
        <f t="shared" si="98"/>
        <v>3.5532994923857872</v>
      </c>
      <c r="N1039" s="13">
        <f t="shared" si="99"/>
        <v>1.5532994923857872</v>
      </c>
      <c r="O1039" s="15">
        <v>1141</v>
      </c>
      <c r="P1039" s="16">
        <f t="shared" si="100"/>
        <v>289.59390862944161</v>
      </c>
      <c r="Q1039" s="13">
        <f t="shared" si="101"/>
        <v>189.59390862944161</v>
      </c>
      <c r="R1039" s="10"/>
    </row>
    <row r="1040" spans="1:18" x14ac:dyDescent="0.25">
      <c r="A1040" s="9" t="s">
        <v>2546</v>
      </c>
      <c r="B1040" s="9">
        <v>28000003</v>
      </c>
      <c r="C1040" s="9" t="s">
        <v>34</v>
      </c>
      <c r="D1040" s="9" t="s">
        <v>35</v>
      </c>
      <c r="E1040" s="9" t="s">
        <v>36</v>
      </c>
      <c r="F1040" s="14">
        <v>1071</v>
      </c>
      <c r="G1040" s="14">
        <v>155</v>
      </c>
      <c r="H1040" s="14">
        <v>916</v>
      </c>
      <c r="I1040" s="15">
        <v>71</v>
      </c>
      <c r="J1040" s="17">
        <f t="shared" si="96"/>
        <v>6.6293183940242768</v>
      </c>
      <c r="K1040" s="12">
        <f t="shared" si="97"/>
        <v>-114.37068160597572</v>
      </c>
      <c r="L1040" s="15">
        <v>0</v>
      </c>
      <c r="M1040" s="17">
        <f t="shared" si="98"/>
        <v>0</v>
      </c>
      <c r="N1040" s="13">
        <f t="shared" si="99"/>
        <v>-2</v>
      </c>
      <c r="O1040" s="15">
        <v>0</v>
      </c>
      <c r="P1040" s="17">
        <f t="shared" si="100"/>
        <v>0</v>
      </c>
      <c r="Q1040" s="13">
        <f t="shared" si="101"/>
        <v>-100</v>
      </c>
      <c r="R1040" s="10"/>
    </row>
    <row r="1041" spans="1:18" x14ac:dyDescent="0.25">
      <c r="A1041" s="9" t="s">
        <v>2546</v>
      </c>
      <c r="B1041" s="9">
        <v>460800008</v>
      </c>
      <c r="C1041" s="9" t="s">
        <v>179</v>
      </c>
      <c r="D1041" s="9" t="s">
        <v>180</v>
      </c>
      <c r="E1041" s="9" t="s">
        <v>181</v>
      </c>
      <c r="F1041" s="14">
        <v>1302</v>
      </c>
      <c r="G1041" s="14">
        <v>82</v>
      </c>
      <c r="H1041" s="14">
        <v>1220</v>
      </c>
      <c r="I1041" s="15">
        <v>2535</v>
      </c>
      <c r="J1041" s="16">
        <f t="shared" si="96"/>
        <v>194.7004608294931</v>
      </c>
      <c r="K1041" s="12">
        <f t="shared" si="97"/>
        <v>73.700460829493096</v>
      </c>
      <c r="L1041" s="15">
        <v>3</v>
      </c>
      <c r="M1041" s="16">
        <f t="shared" si="98"/>
        <v>0.2304147465437788</v>
      </c>
      <c r="N1041" s="13">
        <f t="shared" si="99"/>
        <v>-1.7695852534562211</v>
      </c>
      <c r="O1041" s="15">
        <v>0</v>
      </c>
      <c r="P1041" s="16">
        <f t="shared" si="100"/>
        <v>0</v>
      </c>
      <c r="Q1041" s="13">
        <f t="shared" si="101"/>
        <v>-100</v>
      </c>
      <c r="R1041" s="10"/>
    </row>
    <row r="1042" spans="1:18" x14ac:dyDescent="0.25">
      <c r="A1042" s="9" t="s">
        <v>2546</v>
      </c>
      <c r="B1042" s="9">
        <v>740200019</v>
      </c>
      <c r="C1042" s="9" t="s">
        <v>182</v>
      </c>
      <c r="D1042" s="9" t="s">
        <v>183</v>
      </c>
      <c r="E1042" s="9" t="s">
        <v>184</v>
      </c>
      <c r="F1042" s="14">
        <v>1255</v>
      </c>
      <c r="G1042" s="14">
        <v>0</v>
      </c>
      <c r="H1042" s="14">
        <v>1255</v>
      </c>
      <c r="I1042" s="15">
        <v>1347</v>
      </c>
      <c r="J1042" s="16">
        <f t="shared" si="96"/>
        <v>107.33067729083665</v>
      </c>
      <c r="K1042" s="12">
        <f t="shared" si="97"/>
        <v>-13.669322709163353</v>
      </c>
      <c r="L1042" s="15">
        <v>2</v>
      </c>
      <c r="M1042" s="16">
        <f t="shared" si="98"/>
        <v>0.15936254980079681</v>
      </c>
      <c r="N1042" s="13">
        <f t="shared" si="99"/>
        <v>-1.8406374501992031</v>
      </c>
      <c r="O1042" s="15">
        <v>0</v>
      </c>
      <c r="P1042" s="16">
        <f t="shared" si="100"/>
        <v>0</v>
      </c>
      <c r="Q1042" s="13">
        <f t="shared" si="101"/>
        <v>-100</v>
      </c>
      <c r="R1042" s="10"/>
    </row>
    <row r="1043" spans="1:18" x14ac:dyDescent="0.25">
      <c r="A1043" s="9" t="s">
        <v>2546</v>
      </c>
      <c r="B1043" s="9">
        <v>741000013</v>
      </c>
      <c r="C1043" s="9" t="s">
        <v>185</v>
      </c>
      <c r="D1043" s="9" t="s">
        <v>186</v>
      </c>
      <c r="E1043" s="9" t="s">
        <v>187</v>
      </c>
      <c r="F1043" s="14">
        <v>2465</v>
      </c>
      <c r="G1043" s="14">
        <v>364</v>
      </c>
      <c r="H1043" s="14">
        <v>2101</v>
      </c>
      <c r="I1043" s="15">
        <v>2501</v>
      </c>
      <c r="J1043" s="16">
        <f t="shared" si="96"/>
        <v>101.4604462474645</v>
      </c>
      <c r="K1043" s="12">
        <f t="shared" si="97"/>
        <v>-19.539553752535497</v>
      </c>
      <c r="L1043" s="15">
        <v>2</v>
      </c>
      <c r="M1043" s="16">
        <f t="shared" si="98"/>
        <v>8.1135902636916835E-2</v>
      </c>
      <c r="N1043" s="13">
        <f t="shared" si="99"/>
        <v>-1.9188640973630831</v>
      </c>
      <c r="O1043" s="15">
        <v>0</v>
      </c>
      <c r="P1043" s="16">
        <f t="shared" si="100"/>
        <v>0</v>
      </c>
      <c r="Q1043" s="13">
        <f t="shared" si="101"/>
        <v>-100</v>
      </c>
      <c r="R1043" s="10"/>
    </row>
    <row r="1044" spans="1:18" x14ac:dyDescent="0.25">
      <c r="A1044" s="9" t="s">
        <v>2546</v>
      </c>
      <c r="B1044" s="9">
        <v>468900006</v>
      </c>
      <c r="C1044" s="9" t="s">
        <v>188</v>
      </c>
      <c r="D1044" s="9" t="s">
        <v>180</v>
      </c>
      <c r="E1044" s="9" t="s">
        <v>189</v>
      </c>
      <c r="F1044" s="14">
        <v>1393</v>
      </c>
      <c r="G1044" s="14">
        <v>161</v>
      </c>
      <c r="H1044" s="14">
        <v>1232</v>
      </c>
      <c r="I1044" s="15">
        <v>1736</v>
      </c>
      <c r="J1044" s="16">
        <f t="shared" si="96"/>
        <v>124.62311557788945</v>
      </c>
      <c r="K1044" s="12">
        <f t="shared" si="97"/>
        <v>3.6231155778894504</v>
      </c>
      <c r="L1044" s="15">
        <v>16</v>
      </c>
      <c r="M1044" s="16">
        <f t="shared" si="98"/>
        <v>1.1486001435750179</v>
      </c>
      <c r="N1044" s="13">
        <f t="shared" si="99"/>
        <v>-0.85139985642498206</v>
      </c>
      <c r="O1044" s="15">
        <v>0</v>
      </c>
      <c r="P1044" s="16">
        <f t="shared" si="100"/>
        <v>0</v>
      </c>
      <c r="Q1044" s="13">
        <f t="shared" si="101"/>
        <v>-100</v>
      </c>
      <c r="R1044" s="10"/>
    </row>
    <row r="1045" spans="1:18" x14ac:dyDescent="0.25">
      <c r="A1045" s="9" t="s">
        <v>2546</v>
      </c>
      <c r="B1045" s="9">
        <v>540200002</v>
      </c>
      <c r="C1045" s="9" t="s">
        <v>190</v>
      </c>
      <c r="D1045" s="9" t="s">
        <v>149</v>
      </c>
      <c r="E1045" s="9" t="s">
        <v>191</v>
      </c>
      <c r="F1045" s="14">
        <v>795</v>
      </c>
      <c r="G1045" s="14">
        <v>183</v>
      </c>
      <c r="H1045" s="14">
        <v>612</v>
      </c>
      <c r="I1045" s="15">
        <v>1434</v>
      </c>
      <c r="J1045" s="16">
        <f t="shared" si="96"/>
        <v>180.37735849056605</v>
      </c>
      <c r="K1045" s="12">
        <f t="shared" si="97"/>
        <v>59.377358490566053</v>
      </c>
      <c r="L1045" s="15">
        <v>0</v>
      </c>
      <c r="M1045" s="16">
        <f t="shared" si="98"/>
        <v>0</v>
      </c>
      <c r="N1045" s="13">
        <f t="shared" si="99"/>
        <v>-2</v>
      </c>
      <c r="O1045" s="15">
        <v>0</v>
      </c>
      <c r="P1045" s="16">
        <f t="shared" si="100"/>
        <v>0</v>
      </c>
      <c r="Q1045" s="13">
        <f t="shared" si="101"/>
        <v>-100</v>
      </c>
      <c r="R1045" s="10"/>
    </row>
    <row r="1046" spans="1:18" x14ac:dyDescent="0.25">
      <c r="A1046" s="9" t="s">
        <v>2546</v>
      </c>
      <c r="B1046" s="9">
        <v>3000006</v>
      </c>
      <c r="C1046" s="9" t="s">
        <v>192</v>
      </c>
      <c r="D1046" s="9" t="s">
        <v>193</v>
      </c>
      <c r="E1046" s="9" t="s">
        <v>194</v>
      </c>
      <c r="F1046" s="14">
        <v>1084</v>
      </c>
      <c r="G1046" s="14">
        <v>172</v>
      </c>
      <c r="H1046" s="14">
        <v>912</v>
      </c>
      <c r="I1046" s="15">
        <v>1007</v>
      </c>
      <c r="J1046" s="16">
        <f t="shared" si="96"/>
        <v>92.896678966789665</v>
      </c>
      <c r="K1046" s="12">
        <f t="shared" si="97"/>
        <v>-28.103321033210335</v>
      </c>
      <c r="L1046" s="15">
        <v>35</v>
      </c>
      <c r="M1046" s="16">
        <f t="shared" si="98"/>
        <v>3.2287822878228782</v>
      </c>
      <c r="N1046" s="13">
        <f t="shared" si="99"/>
        <v>1.2287822878228782</v>
      </c>
      <c r="O1046" s="15">
        <v>0</v>
      </c>
      <c r="P1046" s="16">
        <f t="shared" si="100"/>
        <v>0</v>
      </c>
      <c r="Q1046" s="13">
        <f t="shared" si="101"/>
        <v>-100</v>
      </c>
      <c r="R1046" s="10"/>
    </row>
    <row r="1047" spans="1:18" x14ac:dyDescent="0.25">
      <c r="A1047" s="28" t="s">
        <v>2546</v>
      </c>
      <c r="B1047" s="28">
        <v>110000052</v>
      </c>
      <c r="C1047" s="28" t="s">
        <v>197</v>
      </c>
      <c r="D1047" s="28" t="s">
        <v>27</v>
      </c>
      <c r="E1047" s="28" t="s">
        <v>198</v>
      </c>
      <c r="F1047" s="29">
        <v>1747</v>
      </c>
      <c r="G1047" s="29">
        <v>890</v>
      </c>
      <c r="H1047" s="29">
        <v>857</v>
      </c>
      <c r="I1047" s="30">
        <v>3420</v>
      </c>
      <c r="J1047" s="31">
        <f t="shared" si="96"/>
        <v>195.76416714367485</v>
      </c>
      <c r="K1047" s="32">
        <f t="shared" si="97"/>
        <v>74.764167143674854</v>
      </c>
      <c r="L1047" s="30">
        <v>31</v>
      </c>
      <c r="M1047" s="31">
        <f t="shared" si="98"/>
        <v>1.7744705208929592</v>
      </c>
      <c r="N1047" s="33">
        <f t="shared" si="99"/>
        <v>-0.2255294791070408</v>
      </c>
      <c r="O1047" s="30">
        <v>13</v>
      </c>
      <c r="P1047" s="31">
        <f t="shared" si="100"/>
        <v>0.7441327990841442</v>
      </c>
      <c r="Q1047" s="33">
        <f t="shared" si="101"/>
        <v>-99.255867200915858</v>
      </c>
      <c r="R1047" s="34"/>
    </row>
    <row r="1048" spans="1:18" x14ac:dyDescent="0.25">
      <c r="A1048" s="9" t="s">
        <v>2546</v>
      </c>
      <c r="B1048" s="9">
        <v>740200032</v>
      </c>
      <c r="C1048" s="9" t="s">
        <v>205</v>
      </c>
      <c r="D1048" s="9" t="s">
        <v>206</v>
      </c>
      <c r="E1048" s="9" t="s">
        <v>80</v>
      </c>
      <c r="F1048" s="14">
        <v>1006</v>
      </c>
      <c r="G1048" s="14">
        <v>0</v>
      </c>
      <c r="H1048" s="14">
        <v>1006</v>
      </c>
      <c r="I1048" s="15">
        <v>2164</v>
      </c>
      <c r="J1048" s="16">
        <f t="shared" si="96"/>
        <v>215.10934393638172</v>
      </c>
      <c r="K1048" s="12">
        <f t="shared" si="97"/>
        <v>94.10934393638172</v>
      </c>
      <c r="L1048" s="15">
        <v>1</v>
      </c>
      <c r="M1048" s="16">
        <f t="shared" si="98"/>
        <v>9.940357852882703E-2</v>
      </c>
      <c r="N1048" s="13">
        <f t="shared" si="99"/>
        <v>-1.900596421471173</v>
      </c>
      <c r="O1048" s="15">
        <v>24</v>
      </c>
      <c r="P1048" s="16">
        <f t="shared" si="100"/>
        <v>2.3856858846918487</v>
      </c>
      <c r="Q1048" s="13">
        <f t="shared" si="101"/>
        <v>-97.614314115308147</v>
      </c>
      <c r="R1048" s="10"/>
    </row>
    <row r="1049" spans="1:18" x14ac:dyDescent="0.25">
      <c r="A1049" s="9" t="s">
        <v>2546</v>
      </c>
      <c r="B1049" s="9">
        <v>90075411</v>
      </c>
      <c r="C1049" s="9" t="s">
        <v>221</v>
      </c>
      <c r="D1049" s="9" t="s">
        <v>222</v>
      </c>
      <c r="E1049" s="9" t="s">
        <v>223</v>
      </c>
      <c r="F1049" s="14">
        <v>2313</v>
      </c>
      <c r="G1049" s="14">
        <v>792</v>
      </c>
      <c r="H1049" s="14">
        <v>1521</v>
      </c>
      <c r="I1049" s="15">
        <v>2983</v>
      </c>
      <c r="J1049" s="16">
        <f t="shared" si="96"/>
        <v>128.96670990056205</v>
      </c>
      <c r="K1049" s="12">
        <f t="shared" si="97"/>
        <v>7.9667099005620514</v>
      </c>
      <c r="L1049" s="15">
        <v>3</v>
      </c>
      <c r="M1049" s="16">
        <f t="shared" si="98"/>
        <v>0.12970168612191957</v>
      </c>
      <c r="N1049" s="13">
        <f t="shared" si="99"/>
        <v>-1.8702983138780804</v>
      </c>
      <c r="O1049" s="15">
        <v>122</v>
      </c>
      <c r="P1049" s="16">
        <f t="shared" si="100"/>
        <v>5.2745352356247297</v>
      </c>
      <c r="Q1049" s="13">
        <f t="shared" si="101"/>
        <v>-94.725464764375275</v>
      </c>
      <c r="R1049" s="10"/>
    </row>
    <row r="1050" spans="1:18" x14ac:dyDescent="0.25">
      <c r="A1050" s="9" t="s">
        <v>2546</v>
      </c>
      <c r="B1050" s="9">
        <v>460200007</v>
      </c>
      <c r="C1050" s="9" t="s">
        <v>258</v>
      </c>
      <c r="D1050" s="9" t="s">
        <v>259</v>
      </c>
      <c r="E1050" s="9" t="s">
        <v>260</v>
      </c>
      <c r="F1050" s="14">
        <v>565</v>
      </c>
      <c r="G1050" s="14">
        <v>0</v>
      </c>
      <c r="H1050" s="14">
        <v>565</v>
      </c>
      <c r="I1050" s="15">
        <v>1269</v>
      </c>
      <c r="J1050" s="16">
        <f t="shared" si="96"/>
        <v>224.60176991150442</v>
      </c>
      <c r="K1050" s="12">
        <f t="shared" si="97"/>
        <v>103.60176991150442</v>
      </c>
      <c r="L1050" s="15">
        <v>3</v>
      </c>
      <c r="M1050" s="16">
        <f t="shared" si="98"/>
        <v>0.53097345132743357</v>
      </c>
      <c r="N1050" s="13">
        <f t="shared" si="99"/>
        <v>-1.4690265486725664</v>
      </c>
      <c r="O1050" s="15">
        <v>69</v>
      </c>
      <c r="P1050" s="16">
        <f t="shared" si="100"/>
        <v>12.212389380530974</v>
      </c>
      <c r="Q1050" s="13">
        <f t="shared" si="101"/>
        <v>-87.787610619469021</v>
      </c>
      <c r="R1050" s="10"/>
    </row>
    <row r="1051" spans="1:18" x14ac:dyDescent="0.25">
      <c r="A1051" s="9" t="s">
        <v>2546</v>
      </c>
      <c r="B1051" s="9">
        <v>566900006</v>
      </c>
      <c r="C1051" s="9" t="s">
        <v>268</v>
      </c>
      <c r="D1051" s="9" t="s">
        <v>38</v>
      </c>
      <c r="E1051" s="9" t="s">
        <v>269</v>
      </c>
      <c r="F1051" s="14">
        <v>1549</v>
      </c>
      <c r="G1051" s="14">
        <v>222</v>
      </c>
      <c r="H1051" s="14">
        <v>1327</v>
      </c>
      <c r="I1051" s="15">
        <v>1311</v>
      </c>
      <c r="J1051" s="16">
        <f t="shared" si="96"/>
        <v>84.635248547449976</v>
      </c>
      <c r="K1051" s="12">
        <f t="shared" si="97"/>
        <v>-36.364751452550024</v>
      </c>
      <c r="L1051" s="15">
        <v>1</v>
      </c>
      <c r="M1051" s="16">
        <f t="shared" si="98"/>
        <v>6.4557779212395083E-2</v>
      </c>
      <c r="N1051" s="13">
        <f t="shared" si="99"/>
        <v>-1.935442220787605</v>
      </c>
      <c r="O1051" s="15">
        <v>210</v>
      </c>
      <c r="P1051" s="16">
        <f t="shared" si="100"/>
        <v>13.55713363460297</v>
      </c>
      <c r="Q1051" s="13">
        <f t="shared" si="101"/>
        <v>-86.442866365397037</v>
      </c>
      <c r="R1051" s="10"/>
    </row>
    <row r="1052" spans="1:18" x14ac:dyDescent="0.25">
      <c r="A1052" s="9" t="s">
        <v>2546</v>
      </c>
      <c r="B1052" s="9">
        <v>740200067</v>
      </c>
      <c r="C1052" s="9" t="s">
        <v>290</v>
      </c>
      <c r="D1052" s="9" t="s">
        <v>128</v>
      </c>
      <c r="E1052" s="9" t="s">
        <v>291</v>
      </c>
      <c r="F1052" s="14">
        <v>1355</v>
      </c>
      <c r="G1052" s="14">
        <v>206</v>
      </c>
      <c r="H1052" s="14">
        <v>1149</v>
      </c>
      <c r="I1052" s="15">
        <v>1113</v>
      </c>
      <c r="J1052" s="16">
        <f t="shared" si="96"/>
        <v>82.140221402214024</v>
      </c>
      <c r="K1052" s="12">
        <f t="shared" si="97"/>
        <v>-38.859778597785976</v>
      </c>
      <c r="L1052" s="15">
        <v>4</v>
      </c>
      <c r="M1052" s="16">
        <f t="shared" si="98"/>
        <v>0.29520295202952029</v>
      </c>
      <c r="N1052" s="13">
        <f t="shared" si="99"/>
        <v>-1.7047970479704797</v>
      </c>
      <c r="O1052" s="15">
        <v>220</v>
      </c>
      <c r="P1052" s="16">
        <f t="shared" si="100"/>
        <v>16.236162361623617</v>
      </c>
      <c r="Q1052" s="13">
        <f t="shared" si="101"/>
        <v>-83.763837638376387</v>
      </c>
      <c r="R1052" s="10"/>
    </row>
    <row r="1053" spans="1:18" x14ac:dyDescent="0.25">
      <c r="A1053" s="9" t="s">
        <v>2546</v>
      </c>
      <c r="B1053" s="9">
        <v>110000081</v>
      </c>
      <c r="C1053" s="9" t="s">
        <v>351</v>
      </c>
      <c r="D1053" s="9" t="s">
        <v>200</v>
      </c>
      <c r="E1053" s="9" t="s">
        <v>352</v>
      </c>
      <c r="F1053" s="14">
        <v>2159</v>
      </c>
      <c r="G1053" s="14">
        <v>19</v>
      </c>
      <c r="H1053" s="14">
        <v>2140</v>
      </c>
      <c r="I1053" s="15">
        <v>1718</v>
      </c>
      <c r="J1053" s="16">
        <f t="shared" si="96"/>
        <v>79.573876794812421</v>
      </c>
      <c r="K1053" s="12">
        <f t="shared" si="97"/>
        <v>-41.426123205187579</v>
      </c>
      <c r="L1053" s="15">
        <v>0</v>
      </c>
      <c r="M1053" s="16">
        <f t="shared" si="98"/>
        <v>0</v>
      </c>
      <c r="N1053" s="13">
        <f t="shared" si="99"/>
        <v>-2</v>
      </c>
      <c r="O1053" s="15">
        <v>496</v>
      </c>
      <c r="P1053" s="16">
        <f t="shared" si="100"/>
        <v>22.973598888374248</v>
      </c>
      <c r="Q1053" s="13">
        <f t="shared" si="101"/>
        <v>-77.026401111625745</v>
      </c>
      <c r="R1053" s="10"/>
    </row>
    <row r="1054" spans="1:18" x14ac:dyDescent="0.25">
      <c r="A1054" s="9" t="s">
        <v>2546</v>
      </c>
      <c r="B1054" s="9">
        <v>409500006</v>
      </c>
      <c r="C1054" s="9" t="s">
        <v>369</v>
      </c>
      <c r="D1054" s="9" t="s">
        <v>370</v>
      </c>
      <c r="E1054" s="9" t="s">
        <v>371</v>
      </c>
      <c r="F1054" s="14">
        <v>865</v>
      </c>
      <c r="G1054" s="14">
        <v>54</v>
      </c>
      <c r="H1054" s="14">
        <v>811</v>
      </c>
      <c r="I1054" s="15">
        <v>1924</v>
      </c>
      <c r="J1054" s="16">
        <f t="shared" si="96"/>
        <v>222.42774566473989</v>
      </c>
      <c r="K1054" s="12">
        <f t="shared" si="97"/>
        <v>101.42774566473989</v>
      </c>
      <c r="L1054" s="15">
        <v>72</v>
      </c>
      <c r="M1054" s="16">
        <f t="shared" si="98"/>
        <v>8.3236994219653173</v>
      </c>
      <c r="N1054" s="13">
        <f t="shared" si="99"/>
        <v>6.3236994219653173</v>
      </c>
      <c r="O1054" s="15">
        <v>220</v>
      </c>
      <c r="P1054" s="16">
        <f t="shared" si="100"/>
        <v>25.433526011560691</v>
      </c>
      <c r="Q1054" s="13">
        <f t="shared" si="101"/>
        <v>-74.566473988439313</v>
      </c>
      <c r="R1054" s="10"/>
    </row>
    <row r="1055" spans="1:18" x14ac:dyDescent="0.25">
      <c r="A1055" s="9" t="s">
        <v>2546</v>
      </c>
      <c r="B1055" s="9">
        <v>321000006</v>
      </c>
      <c r="C1055" s="9" t="s">
        <v>376</v>
      </c>
      <c r="D1055" s="9" t="s">
        <v>293</v>
      </c>
      <c r="E1055" s="9" t="s">
        <v>362</v>
      </c>
      <c r="F1055" s="14">
        <v>2201</v>
      </c>
      <c r="G1055" s="14">
        <v>374</v>
      </c>
      <c r="H1055" s="14">
        <v>1827</v>
      </c>
      <c r="I1055" s="15">
        <v>1423</v>
      </c>
      <c r="J1055" s="16">
        <f t="shared" si="96"/>
        <v>64.652430713312128</v>
      </c>
      <c r="K1055" s="12">
        <f t="shared" si="97"/>
        <v>-56.347569286687872</v>
      </c>
      <c r="L1055" s="15">
        <v>15</v>
      </c>
      <c r="M1055" s="16">
        <f t="shared" si="98"/>
        <v>0.68150840527033163</v>
      </c>
      <c r="N1055" s="13">
        <f t="shared" si="99"/>
        <v>-1.3184915947296685</v>
      </c>
      <c r="O1055" s="15">
        <v>580</v>
      </c>
      <c r="P1055" s="16">
        <f t="shared" si="100"/>
        <v>26.351658337119492</v>
      </c>
      <c r="Q1055" s="13">
        <f t="shared" si="101"/>
        <v>-73.648341662880512</v>
      </c>
      <c r="R1055" s="10"/>
    </row>
    <row r="1056" spans="1:18" x14ac:dyDescent="0.25">
      <c r="A1056" s="9" t="s">
        <v>2546</v>
      </c>
      <c r="B1056" s="9">
        <v>568700004</v>
      </c>
      <c r="C1056" s="9" t="s">
        <v>384</v>
      </c>
      <c r="D1056" s="9" t="s">
        <v>385</v>
      </c>
      <c r="E1056" s="9" t="s">
        <v>386</v>
      </c>
      <c r="F1056" s="14">
        <v>1852</v>
      </c>
      <c r="G1056" s="14">
        <v>365</v>
      </c>
      <c r="H1056" s="14">
        <v>1487</v>
      </c>
      <c r="I1056" s="15">
        <v>1611</v>
      </c>
      <c r="J1056" s="16">
        <f t="shared" si="96"/>
        <v>86.987041036717059</v>
      </c>
      <c r="K1056" s="12">
        <f t="shared" si="97"/>
        <v>-34.012958963282941</v>
      </c>
      <c r="L1056" s="15">
        <v>23</v>
      </c>
      <c r="M1056" s="16">
        <f t="shared" si="98"/>
        <v>1.2419006479481642</v>
      </c>
      <c r="N1056" s="13">
        <f t="shared" si="99"/>
        <v>-0.75809935205183576</v>
      </c>
      <c r="O1056" s="15">
        <v>502</v>
      </c>
      <c r="P1056" s="16">
        <f t="shared" si="100"/>
        <v>27.105831533477321</v>
      </c>
      <c r="Q1056" s="13">
        <f t="shared" si="101"/>
        <v>-72.894168466522672</v>
      </c>
      <c r="R1056" s="10"/>
    </row>
    <row r="1057" spans="1:18" x14ac:dyDescent="0.25">
      <c r="A1057" s="9" t="s">
        <v>2546</v>
      </c>
      <c r="B1057" s="9">
        <v>468900007</v>
      </c>
      <c r="C1057" s="9" t="s">
        <v>432</v>
      </c>
      <c r="D1057" s="9" t="s">
        <v>79</v>
      </c>
      <c r="E1057" s="9" t="s">
        <v>433</v>
      </c>
      <c r="F1057" s="14">
        <v>2108</v>
      </c>
      <c r="G1057" s="14">
        <v>294</v>
      </c>
      <c r="H1057" s="14">
        <v>1814</v>
      </c>
      <c r="I1057" s="15">
        <v>2169</v>
      </c>
      <c r="J1057" s="16">
        <f t="shared" si="96"/>
        <v>102.89373814041747</v>
      </c>
      <c r="K1057" s="12">
        <f t="shared" si="97"/>
        <v>-18.106261859582531</v>
      </c>
      <c r="L1057" s="15">
        <v>111</v>
      </c>
      <c r="M1057" s="16">
        <f t="shared" si="98"/>
        <v>5.2656546489563567</v>
      </c>
      <c r="N1057" s="13">
        <f t="shared" si="99"/>
        <v>3.2656546489563567</v>
      </c>
      <c r="O1057" s="15">
        <v>632</v>
      </c>
      <c r="P1057" s="16">
        <f t="shared" si="100"/>
        <v>29.981024667931688</v>
      </c>
      <c r="Q1057" s="13">
        <f t="shared" si="101"/>
        <v>-70.018975332068308</v>
      </c>
      <c r="R1057" s="10"/>
    </row>
    <row r="1058" spans="1:18" x14ac:dyDescent="0.25">
      <c r="A1058" s="9" t="s">
        <v>2546</v>
      </c>
      <c r="B1058" s="9">
        <v>110000076</v>
      </c>
      <c r="C1058" s="9" t="s">
        <v>447</v>
      </c>
      <c r="D1058" s="9" t="s">
        <v>448</v>
      </c>
      <c r="E1058" s="9" t="s">
        <v>449</v>
      </c>
      <c r="F1058" s="14">
        <v>1143</v>
      </c>
      <c r="G1058" s="14">
        <v>5</v>
      </c>
      <c r="H1058" s="14">
        <v>1138</v>
      </c>
      <c r="I1058" s="15">
        <v>863</v>
      </c>
      <c r="J1058" s="16">
        <f t="shared" si="96"/>
        <v>75.503062117235345</v>
      </c>
      <c r="K1058" s="12">
        <f t="shared" si="97"/>
        <v>-45.496937882764655</v>
      </c>
      <c r="L1058" s="15">
        <v>0</v>
      </c>
      <c r="M1058" s="16">
        <f t="shared" si="98"/>
        <v>0</v>
      </c>
      <c r="N1058" s="13">
        <f t="shared" si="99"/>
        <v>-2</v>
      </c>
      <c r="O1058" s="15">
        <v>351</v>
      </c>
      <c r="P1058" s="16">
        <f t="shared" si="100"/>
        <v>30.708661417322837</v>
      </c>
      <c r="Q1058" s="13">
        <f t="shared" si="101"/>
        <v>-69.291338582677156</v>
      </c>
      <c r="R1058" s="10"/>
    </row>
    <row r="1059" spans="1:18" x14ac:dyDescent="0.25">
      <c r="A1059" s="9" t="s">
        <v>2546</v>
      </c>
      <c r="B1059" s="9">
        <v>460200001</v>
      </c>
      <c r="C1059" s="9" t="s">
        <v>459</v>
      </c>
      <c r="D1059" s="9" t="s">
        <v>251</v>
      </c>
      <c r="E1059" s="9" t="s">
        <v>460</v>
      </c>
      <c r="F1059" s="14">
        <v>1280</v>
      </c>
      <c r="G1059" s="14">
        <v>218</v>
      </c>
      <c r="H1059" s="14">
        <v>1062</v>
      </c>
      <c r="I1059" s="15">
        <v>1533</v>
      </c>
      <c r="J1059" s="16">
        <f t="shared" si="96"/>
        <v>119.76562500000001</v>
      </c>
      <c r="K1059" s="12">
        <f t="shared" si="97"/>
        <v>-1.2343749999999858</v>
      </c>
      <c r="L1059" s="15">
        <v>0</v>
      </c>
      <c r="M1059" s="16">
        <f t="shared" si="98"/>
        <v>0</v>
      </c>
      <c r="N1059" s="13">
        <f t="shared" si="99"/>
        <v>-2</v>
      </c>
      <c r="O1059" s="15">
        <v>409</v>
      </c>
      <c r="P1059" s="16">
        <f t="shared" si="100"/>
        <v>31.953125</v>
      </c>
      <c r="Q1059" s="13">
        <f t="shared" si="101"/>
        <v>-68.046875</v>
      </c>
      <c r="R1059" s="10"/>
    </row>
    <row r="1060" spans="1:18" x14ac:dyDescent="0.25">
      <c r="A1060" s="9" t="s">
        <v>2546</v>
      </c>
      <c r="B1060" s="9">
        <v>740200042</v>
      </c>
      <c r="C1060" s="9" t="s">
        <v>465</v>
      </c>
      <c r="D1060" s="9" t="s">
        <v>122</v>
      </c>
      <c r="E1060" s="9" t="s">
        <v>466</v>
      </c>
      <c r="F1060" s="14">
        <v>963</v>
      </c>
      <c r="G1060" s="14">
        <v>136</v>
      </c>
      <c r="H1060" s="14">
        <v>827</v>
      </c>
      <c r="I1060" s="15">
        <v>831</v>
      </c>
      <c r="J1060" s="16">
        <f t="shared" si="96"/>
        <v>86.292834890965736</v>
      </c>
      <c r="K1060" s="12">
        <f t="shared" si="97"/>
        <v>-34.707165109034264</v>
      </c>
      <c r="L1060" s="15">
        <v>2</v>
      </c>
      <c r="M1060" s="16">
        <f t="shared" si="98"/>
        <v>0.20768431983385255</v>
      </c>
      <c r="N1060" s="13">
        <f t="shared" si="99"/>
        <v>-1.7923156801661475</v>
      </c>
      <c r="O1060" s="15">
        <v>318</v>
      </c>
      <c r="P1060" s="16">
        <f t="shared" si="100"/>
        <v>33.021806853582554</v>
      </c>
      <c r="Q1060" s="13">
        <f t="shared" si="101"/>
        <v>-66.978193146417453</v>
      </c>
      <c r="R1060" s="10"/>
    </row>
    <row r="1061" spans="1:18" x14ac:dyDescent="0.25">
      <c r="A1061" s="9" t="s">
        <v>2546</v>
      </c>
      <c r="B1061" s="9">
        <v>568700006</v>
      </c>
      <c r="C1061" s="9" t="s">
        <v>481</v>
      </c>
      <c r="D1061" s="9" t="s">
        <v>482</v>
      </c>
      <c r="E1061" s="9" t="s">
        <v>483</v>
      </c>
      <c r="F1061" s="14">
        <v>1671</v>
      </c>
      <c r="G1061" s="14">
        <v>269</v>
      </c>
      <c r="H1061" s="14">
        <v>1402</v>
      </c>
      <c r="I1061" s="15">
        <v>1885</v>
      </c>
      <c r="J1061" s="16">
        <f t="shared" si="96"/>
        <v>112.80670257330941</v>
      </c>
      <c r="K1061" s="12">
        <f t="shared" si="97"/>
        <v>-8.1932974266905916</v>
      </c>
      <c r="L1061" s="15">
        <v>60</v>
      </c>
      <c r="M1061" s="16">
        <f t="shared" si="98"/>
        <v>3.5906642728904847</v>
      </c>
      <c r="N1061" s="13">
        <f t="shared" si="99"/>
        <v>1.5906642728904847</v>
      </c>
      <c r="O1061" s="15">
        <v>578</v>
      </c>
      <c r="P1061" s="16">
        <f t="shared" si="100"/>
        <v>34.590065828844999</v>
      </c>
      <c r="Q1061" s="13">
        <f t="shared" si="101"/>
        <v>-65.409934171155001</v>
      </c>
      <c r="R1061" s="10"/>
    </row>
    <row r="1062" spans="1:18" x14ac:dyDescent="0.25">
      <c r="A1062" s="9" t="s">
        <v>2546</v>
      </c>
      <c r="B1062" s="9">
        <v>460800007</v>
      </c>
      <c r="C1062" s="9" t="s">
        <v>497</v>
      </c>
      <c r="D1062" s="9" t="s">
        <v>149</v>
      </c>
      <c r="E1062" s="9" t="s">
        <v>498</v>
      </c>
      <c r="F1062" s="14">
        <v>890</v>
      </c>
      <c r="G1062" s="14">
        <v>13</v>
      </c>
      <c r="H1062" s="14">
        <v>877</v>
      </c>
      <c r="I1062" s="15">
        <v>2500</v>
      </c>
      <c r="J1062" s="16">
        <f t="shared" si="96"/>
        <v>280.89887640449439</v>
      </c>
      <c r="K1062" s="12">
        <f t="shared" si="97"/>
        <v>159.89887640449439</v>
      </c>
      <c r="L1062" s="15">
        <v>19</v>
      </c>
      <c r="M1062" s="16">
        <f t="shared" si="98"/>
        <v>2.1348314606741572</v>
      </c>
      <c r="N1062" s="13">
        <f t="shared" si="99"/>
        <v>0.13483146067415719</v>
      </c>
      <c r="O1062" s="15">
        <v>321</v>
      </c>
      <c r="P1062" s="16">
        <f t="shared" si="100"/>
        <v>36.067415730337075</v>
      </c>
      <c r="Q1062" s="13">
        <f t="shared" si="101"/>
        <v>-63.932584269662925</v>
      </c>
      <c r="R1062" s="10"/>
    </row>
    <row r="1063" spans="1:18" x14ac:dyDescent="0.25">
      <c r="A1063" s="9" t="s">
        <v>2546</v>
      </c>
      <c r="B1063" s="9">
        <v>320200008</v>
      </c>
      <c r="C1063" s="9" t="s">
        <v>504</v>
      </c>
      <c r="D1063" s="9" t="s">
        <v>505</v>
      </c>
      <c r="E1063" s="9" t="s">
        <v>506</v>
      </c>
      <c r="F1063" s="14">
        <v>1694</v>
      </c>
      <c r="G1063" s="14">
        <v>122</v>
      </c>
      <c r="H1063" s="14">
        <v>1572</v>
      </c>
      <c r="I1063" s="15">
        <v>2165</v>
      </c>
      <c r="J1063" s="16">
        <f t="shared" si="96"/>
        <v>127.80401416765052</v>
      </c>
      <c r="K1063" s="12">
        <f t="shared" si="97"/>
        <v>6.8040141676505215</v>
      </c>
      <c r="L1063" s="15">
        <v>21</v>
      </c>
      <c r="M1063" s="16">
        <f t="shared" si="98"/>
        <v>1.2396694214876034</v>
      </c>
      <c r="N1063" s="13">
        <f t="shared" si="99"/>
        <v>-0.7603305785123966</v>
      </c>
      <c r="O1063" s="15">
        <v>633</v>
      </c>
      <c r="P1063" s="16">
        <f t="shared" si="100"/>
        <v>37.367178276269186</v>
      </c>
      <c r="Q1063" s="13">
        <f t="shared" si="101"/>
        <v>-62.632821723730814</v>
      </c>
      <c r="R1063" s="10"/>
    </row>
    <row r="1064" spans="1:18" x14ac:dyDescent="0.25">
      <c r="A1064" s="9" t="s">
        <v>2546</v>
      </c>
      <c r="B1064" s="9">
        <v>90077419</v>
      </c>
      <c r="C1064" s="9" t="s">
        <v>515</v>
      </c>
      <c r="D1064" s="9" t="s">
        <v>69</v>
      </c>
      <c r="E1064" s="9" t="s">
        <v>516</v>
      </c>
      <c r="F1064" s="14">
        <v>1275</v>
      </c>
      <c r="G1064" s="14">
        <v>2</v>
      </c>
      <c r="H1064" s="14">
        <v>1273</v>
      </c>
      <c r="I1064" s="15">
        <v>1058</v>
      </c>
      <c r="J1064" s="16">
        <f t="shared" si="96"/>
        <v>82.980392156862749</v>
      </c>
      <c r="K1064" s="12">
        <f t="shared" si="97"/>
        <v>-38.019607843137251</v>
      </c>
      <c r="L1064" s="15">
        <v>1</v>
      </c>
      <c r="M1064" s="16">
        <f t="shared" si="98"/>
        <v>7.8431372549019607E-2</v>
      </c>
      <c r="N1064" s="13">
        <f t="shared" si="99"/>
        <v>-1.9215686274509804</v>
      </c>
      <c r="O1064" s="15">
        <v>483</v>
      </c>
      <c r="P1064" s="16">
        <f t="shared" si="100"/>
        <v>37.882352941176471</v>
      </c>
      <c r="Q1064" s="13">
        <f t="shared" si="101"/>
        <v>-62.117647058823529</v>
      </c>
      <c r="R1064" s="10"/>
    </row>
    <row r="1065" spans="1:18" x14ac:dyDescent="0.25">
      <c r="A1065" s="9" t="s">
        <v>2546</v>
      </c>
      <c r="B1065" s="9">
        <v>740200031</v>
      </c>
      <c r="C1065" s="9" t="s">
        <v>528</v>
      </c>
      <c r="D1065" s="9" t="s">
        <v>24</v>
      </c>
      <c r="E1065" s="9" t="s">
        <v>529</v>
      </c>
      <c r="F1065" s="14">
        <v>2180</v>
      </c>
      <c r="G1065" s="14">
        <v>96</v>
      </c>
      <c r="H1065" s="14">
        <v>2084</v>
      </c>
      <c r="I1065" s="15">
        <v>2498</v>
      </c>
      <c r="J1065" s="16">
        <f t="shared" si="96"/>
        <v>114.58715596330276</v>
      </c>
      <c r="K1065" s="12">
        <f t="shared" si="97"/>
        <v>-6.412844036697237</v>
      </c>
      <c r="L1065" s="15">
        <v>16</v>
      </c>
      <c r="M1065" s="16">
        <f t="shared" si="98"/>
        <v>0.73394495412844041</v>
      </c>
      <c r="N1065" s="13">
        <f t="shared" si="99"/>
        <v>-1.2660550458715596</v>
      </c>
      <c r="O1065" s="15">
        <v>830</v>
      </c>
      <c r="P1065" s="16">
        <f t="shared" si="100"/>
        <v>38.073394495412842</v>
      </c>
      <c r="Q1065" s="13">
        <f t="shared" si="101"/>
        <v>-61.926605504587158</v>
      </c>
      <c r="R1065" s="10"/>
    </row>
    <row r="1066" spans="1:18" x14ac:dyDescent="0.25">
      <c r="A1066" s="9" t="s">
        <v>2546</v>
      </c>
      <c r="B1066" s="9">
        <v>90075406</v>
      </c>
      <c r="C1066" s="9" t="s">
        <v>532</v>
      </c>
      <c r="D1066" s="9" t="s">
        <v>533</v>
      </c>
      <c r="E1066" s="9" t="s">
        <v>534</v>
      </c>
      <c r="F1066" s="14">
        <v>1580</v>
      </c>
      <c r="G1066" s="14">
        <v>101</v>
      </c>
      <c r="H1066" s="14">
        <v>1479</v>
      </c>
      <c r="I1066" s="15">
        <v>1545</v>
      </c>
      <c r="J1066" s="16">
        <f t="shared" si="96"/>
        <v>97.784810126582272</v>
      </c>
      <c r="K1066" s="12">
        <f t="shared" si="97"/>
        <v>-23.215189873417728</v>
      </c>
      <c r="L1066" s="15">
        <v>45</v>
      </c>
      <c r="M1066" s="16">
        <f t="shared" si="98"/>
        <v>2.8481012658227849</v>
      </c>
      <c r="N1066" s="13">
        <f t="shared" si="99"/>
        <v>0.84810126582278489</v>
      </c>
      <c r="O1066" s="15">
        <v>602</v>
      </c>
      <c r="P1066" s="16">
        <f t="shared" si="100"/>
        <v>38.101265822784811</v>
      </c>
      <c r="Q1066" s="13">
        <f t="shared" si="101"/>
        <v>-61.898734177215189</v>
      </c>
      <c r="R1066" s="10"/>
    </row>
    <row r="1067" spans="1:18" x14ac:dyDescent="0.25">
      <c r="A1067" s="9" t="s">
        <v>2546</v>
      </c>
      <c r="B1067" s="9">
        <v>90077422</v>
      </c>
      <c r="C1067" s="9" t="s">
        <v>551</v>
      </c>
      <c r="D1067" s="9" t="s">
        <v>552</v>
      </c>
      <c r="E1067" s="9" t="s">
        <v>553</v>
      </c>
      <c r="F1067" s="14">
        <v>2052</v>
      </c>
      <c r="G1067" s="14">
        <v>470</v>
      </c>
      <c r="H1067" s="14">
        <v>1582</v>
      </c>
      <c r="I1067" s="15">
        <v>1744</v>
      </c>
      <c r="J1067" s="16">
        <f t="shared" si="96"/>
        <v>84.990253411306043</v>
      </c>
      <c r="K1067" s="12">
        <f t="shared" si="97"/>
        <v>-36.009746588693957</v>
      </c>
      <c r="L1067" s="15">
        <v>3</v>
      </c>
      <c r="M1067" s="16">
        <f t="shared" si="98"/>
        <v>0.14619883040935672</v>
      </c>
      <c r="N1067" s="13">
        <f t="shared" si="99"/>
        <v>-1.8538011695906433</v>
      </c>
      <c r="O1067" s="15">
        <v>806</v>
      </c>
      <c r="P1067" s="16">
        <f t="shared" si="100"/>
        <v>39.278752436647174</v>
      </c>
      <c r="Q1067" s="13">
        <f t="shared" si="101"/>
        <v>-60.721247563352826</v>
      </c>
      <c r="R1067" s="10"/>
    </row>
    <row r="1068" spans="1:18" x14ac:dyDescent="0.25">
      <c r="A1068" s="9" t="s">
        <v>2546</v>
      </c>
      <c r="B1068" s="9">
        <v>740600005</v>
      </c>
      <c r="C1068" s="9" t="s">
        <v>570</v>
      </c>
      <c r="D1068" s="9" t="s">
        <v>382</v>
      </c>
      <c r="E1068" s="9" t="s">
        <v>571</v>
      </c>
      <c r="F1068" s="14">
        <v>2100</v>
      </c>
      <c r="G1068" s="14">
        <v>892</v>
      </c>
      <c r="H1068" s="14">
        <v>1208</v>
      </c>
      <c r="I1068" s="15">
        <v>1773</v>
      </c>
      <c r="J1068" s="16">
        <f t="shared" si="96"/>
        <v>84.428571428571431</v>
      </c>
      <c r="K1068" s="12">
        <f t="shared" si="97"/>
        <v>-36.571428571428569</v>
      </c>
      <c r="L1068" s="15">
        <v>24</v>
      </c>
      <c r="M1068" s="16">
        <f t="shared" si="98"/>
        <v>1.1428571428571428</v>
      </c>
      <c r="N1068" s="13">
        <f t="shared" si="99"/>
        <v>-0.85714285714285721</v>
      </c>
      <c r="O1068" s="15">
        <v>849</v>
      </c>
      <c r="P1068" s="16">
        <f t="shared" si="100"/>
        <v>40.428571428571431</v>
      </c>
      <c r="Q1068" s="13">
        <f t="shared" si="101"/>
        <v>-59.571428571428569</v>
      </c>
      <c r="R1068" s="10"/>
    </row>
    <row r="1069" spans="1:18" x14ac:dyDescent="0.25">
      <c r="A1069" s="9" t="s">
        <v>2546</v>
      </c>
      <c r="B1069" s="9">
        <v>460200030</v>
      </c>
      <c r="C1069" s="9" t="s">
        <v>572</v>
      </c>
      <c r="D1069" s="9" t="s">
        <v>87</v>
      </c>
      <c r="E1069" s="9" t="s">
        <v>573</v>
      </c>
      <c r="F1069" s="14">
        <v>1614</v>
      </c>
      <c r="G1069" s="14">
        <v>320</v>
      </c>
      <c r="H1069" s="14">
        <v>1294</v>
      </c>
      <c r="I1069" s="15">
        <v>2346</v>
      </c>
      <c r="J1069" s="16">
        <f t="shared" si="96"/>
        <v>145.35315985130111</v>
      </c>
      <c r="K1069" s="12">
        <f t="shared" si="97"/>
        <v>24.353159851301115</v>
      </c>
      <c r="L1069" s="15">
        <v>17</v>
      </c>
      <c r="M1069" s="16">
        <f t="shared" si="98"/>
        <v>1.0532837670384139</v>
      </c>
      <c r="N1069" s="13">
        <f t="shared" si="99"/>
        <v>-0.94671623296158613</v>
      </c>
      <c r="O1069" s="15">
        <v>655</v>
      </c>
      <c r="P1069" s="16">
        <f t="shared" si="100"/>
        <v>40.582403965303591</v>
      </c>
      <c r="Q1069" s="13">
        <f t="shared" si="101"/>
        <v>-59.417596034696409</v>
      </c>
      <c r="R1069" s="10"/>
    </row>
    <row r="1070" spans="1:18" x14ac:dyDescent="0.25">
      <c r="A1070" s="9" t="s">
        <v>2546</v>
      </c>
      <c r="B1070" s="9">
        <v>406435102</v>
      </c>
      <c r="C1070" s="9" t="s">
        <v>580</v>
      </c>
      <c r="D1070" s="9" t="s">
        <v>581</v>
      </c>
      <c r="E1070" s="9" t="s">
        <v>582</v>
      </c>
      <c r="F1070" s="14">
        <v>1326</v>
      </c>
      <c r="G1070" s="14">
        <v>180</v>
      </c>
      <c r="H1070" s="14">
        <v>1146</v>
      </c>
      <c r="I1070" s="15">
        <v>1183</v>
      </c>
      <c r="J1070" s="16">
        <f t="shared" si="96"/>
        <v>89.215686274509807</v>
      </c>
      <c r="K1070" s="12">
        <f t="shared" si="97"/>
        <v>-31.784313725490193</v>
      </c>
      <c r="L1070" s="15">
        <v>0</v>
      </c>
      <c r="M1070" s="16">
        <f t="shared" si="98"/>
        <v>0</v>
      </c>
      <c r="N1070" s="13">
        <f t="shared" si="99"/>
        <v>-2</v>
      </c>
      <c r="O1070" s="15">
        <v>547</v>
      </c>
      <c r="P1070" s="16">
        <f t="shared" si="100"/>
        <v>41.251885369532424</v>
      </c>
      <c r="Q1070" s="13">
        <f t="shared" si="101"/>
        <v>-58.748114630467576</v>
      </c>
      <c r="R1070" s="10"/>
    </row>
    <row r="1071" spans="1:18" x14ac:dyDescent="0.25">
      <c r="A1071" s="9" t="s">
        <v>2546</v>
      </c>
      <c r="B1071" s="9">
        <v>400200054</v>
      </c>
      <c r="C1071" s="9" t="s">
        <v>620</v>
      </c>
      <c r="D1071" s="9" t="s">
        <v>382</v>
      </c>
      <c r="E1071" s="9" t="s">
        <v>621</v>
      </c>
      <c r="F1071" s="14">
        <v>3247</v>
      </c>
      <c r="G1071" s="14">
        <v>517</v>
      </c>
      <c r="H1071" s="14">
        <v>2730</v>
      </c>
      <c r="I1071" s="15">
        <v>1940</v>
      </c>
      <c r="J1071" s="16">
        <f t="shared" si="96"/>
        <v>59.747459193101328</v>
      </c>
      <c r="K1071" s="12">
        <f t="shared" si="97"/>
        <v>-61.252540806898672</v>
      </c>
      <c r="L1071" s="15">
        <v>31</v>
      </c>
      <c r="M1071" s="16">
        <f t="shared" si="98"/>
        <v>0.95472744071450566</v>
      </c>
      <c r="N1071" s="13">
        <f t="shared" si="99"/>
        <v>-1.0452725592854943</v>
      </c>
      <c r="O1071" s="15">
        <v>1458</v>
      </c>
      <c r="P1071" s="16">
        <f t="shared" si="100"/>
        <v>44.902987372959657</v>
      </c>
      <c r="Q1071" s="13">
        <f t="shared" si="101"/>
        <v>-55.097012627040343</v>
      </c>
      <c r="R1071" s="10"/>
    </row>
    <row r="1072" spans="1:18" x14ac:dyDescent="0.25">
      <c r="A1072" s="9" t="s">
        <v>2546</v>
      </c>
      <c r="B1072" s="9">
        <v>540200019</v>
      </c>
      <c r="C1072" s="9" t="s">
        <v>631</v>
      </c>
      <c r="D1072" s="9" t="s">
        <v>79</v>
      </c>
      <c r="E1072" s="9" t="s">
        <v>632</v>
      </c>
      <c r="F1072" s="14">
        <v>1927</v>
      </c>
      <c r="G1072" s="14">
        <v>358</v>
      </c>
      <c r="H1072" s="14">
        <v>1569</v>
      </c>
      <c r="I1072" s="15">
        <v>2460</v>
      </c>
      <c r="J1072" s="16">
        <f t="shared" si="96"/>
        <v>127.65957446808511</v>
      </c>
      <c r="K1072" s="12">
        <f t="shared" si="97"/>
        <v>6.6595744680851112</v>
      </c>
      <c r="L1072" s="15">
        <v>54</v>
      </c>
      <c r="M1072" s="16">
        <f t="shared" si="98"/>
        <v>2.8022833419823558</v>
      </c>
      <c r="N1072" s="13">
        <f t="shared" si="99"/>
        <v>0.80228334198235585</v>
      </c>
      <c r="O1072" s="15">
        <v>876</v>
      </c>
      <c r="P1072" s="16">
        <f t="shared" si="100"/>
        <v>45.459263103269329</v>
      </c>
      <c r="Q1072" s="13">
        <f t="shared" si="101"/>
        <v>-54.540736896730671</v>
      </c>
      <c r="R1072" s="10"/>
    </row>
    <row r="1073" spans="1:18" x14ac:dyDescent="0.25">
      <c r="A1073" s="9" t="s">
        <v>2546</v>
      </c>
      <c r="B1073" s="9">
        <v>740200068</v>
      </c>
      <c r="C1073" s="9" t="s">
        <v>669</v>
      </c>
      <c r="D1073" s="9" t="s">
        <v>670</v>
      </c>
      <c r="E1073" s="9" t="s">
        <v>571</v>
      </c>
      <c r="F1073" s="14">
        <v>1701</v>
      </c>
      <c r="G1073" s="14">
        <v>342</v>
      </c>
      <c r="H1073" s="14">
        <v>1359</v>
      </c>
      <c r="I1073" s="15">
        <v>1945</v>
      </c>
      <c r="J1073" s="16">
        <f t="shared" si="96"/>
        <v>114.34450323339212</v>
      </c>
      <c r="K1073" s="12">
        <f t="shared" si="97"/>
        <v>-6.6554967666078824</v>
      </c>
      <c r="L1073" s="15">
        <v>29</v>
      </c>
      <c r="M1073" s="16">
        <f t="shared" si="98"/>
        <v>1.7048794826572604</v>
      </c>
      <c r="N1073" s="13">
        <f t="shared" si="99"/>
        <v>-0.29512051734273959</v>
      </c>
      <c r="O1073" s="15">
        <v>809</v>
      </c>
      <c r="P1073" s="16">
        <f t="shared" si="100"/>
        <v>47.56025867136978</v>
      </c>
      <c r="Q1073" s="13">
        <f t="shared" si="101"/>
        <v>-52.43974132863022</v>
      </c>
      <c r="R1073" s="10"/>
    </row>
    <row r="1074" spans="1:18" x14ac:dyDescent="0.25">
      <c r="A1074" s="11" t="s">
        <v>2546</v>
      </c>
      <c r="B1074" s="11">
        <v>90000024</v>
      </c>
      <c r="C1074" s="11" t="s">
        <v>673</v>
      </c>
      <c r="D1074" s="11" t="s">
        <v>256</v>
      </c>
      <c r="E1074" s="11" t="s">
        <v>674</v>
      </c>
      <c r="F1074" s="22">
        <v>717</v>
      </c>
      <c r="G1074" s="22">
        <v>717</v>
      </c>
      <c r="H1074" s="22">
        <v>0</v>
      </c>
      <c r="I1074" s="23">
        <v>1885</v>
      </c>
      <c r="J1074" s="24">
        <f t="shared" si="96"/>
        <v>262.90097629009762</v>
      </c>
      <c r="K1074" s="25">
        <f t="shared" si="97"/>
        <v>141.90097629009762</v>
      </c>
      <c r="L1074" s="23">
        <v>31</v>
      </c>
      <c r="M1074" s="24">
        <f t="shared" si="98"/>
        <v>4.3235704323570436</v>
      </c>
      <c r="N1074" s="26">
        <f t="shared" si="99"/>
        <v>2.3235704323570436</v>
      </c>
      <c r="O1074" s="23">
        <v>343</v>
      </c>
      <c r="P1074" s="24">
        <f t="shared" si="100"/>
        <v>47.838214783821478</v>
      </c>
      <c r="Q1074" s="26">
        <f t="shared" si="101"/>
        <v>-52.161785216178522</v>
      </c>
      <c r="R1074" s="27"/>
    </row>
    <row r="1075" spans="1:18" x14ac:dyDescent="0.25">
      <c r="A1075" s="9" t="s">
        <v>2546</v>
      </c>
      <c r="B1075" s="9">
        <v>400200001</v>
      </c>
      <c r="C1075" s="9" t="s">
        <v>682</v>
      </c>
      <c r="D1075" s="9" t="s">
        <v>17</v>
      </c>
      <c r="E1075" s="9" t="s">
        <v>683</v>
      </c>
      <c r="F1075" s="14">
        <v>1486</v>
      </c>
      <c r="G1075" s="14">
        <v>26</v>
      </c>
      <c r="H1075" s="14">
        <v>1460</v>
      </c>
      <c r="I1075" s="15">
        <v>1492</v>
      </c>
      <c r="J1075" s="16">
        <f t="shared" si="96"/>
        <v>100.40376850605652</v>
      </c>
      <c r="K1075" s="12">
        <f t="shared" si="97"/>
        <v>-20.596231493943478</v>
      </c>
      <c r="L1075" s="15">
        <v>9</v>
      </c>
      <c r="M1075" s="16">
        <f t="shared" si="98"/>
        <v>0.60565275908479144</v>
      </c>
      <c r="N1075" s="13">
        <f t="shared" si="99"/>
        <v>-1.3943472409152085</v>
      </c>
      <c r="O1075" s="15">
        <v>720</v>
      </c>
      <c r="P1075" s="16">
        <f t="shared" si="100"/>
        <v>48.45222072678331</v>
      </c>
      <c r="Q1075" s="13">
        <f t="shared" si="101"/>
        <v>-51.54777927321669</v>
      </c>
      <c r="R1075" s="10"/>
    </row>
    <row r="1076" spans="1:18" x14ac:dyDescent="0.25">
      <c r="A1076" s="9" t="s">
        <v>2546</v>
      </c>
      <c r="B1076" s="9">
        <v>460800009</v>
      </c>
      <c r="C1076" s="9" t="s">
        <v>698</v>
      </c>
      <c r="D1076" s="9" t="s">
        <v>518</v>
      </c>
      <c r="E1076" s="9" t="s">
        <v>699</v>
      </c>
      <c r="F1076" s="14">
        <v>1737</v>
      </c>
      <c r="G1076" s="14">
        <v>95</v>
      </c>
      <c r="H1076" s="14">
        <v>1642</v>
      </c>
      <c r="I1076" s="15">
        <v>1896</v>
      </c>
      <c r="J1076" s="16">
        <f t="shared" si="96"/>
        <v>109.15371329879102</v>
      </c>
      <c r="K1076" s="12">
        <f t="shared" si="97"/>
        <v>-11.846286701208982</v>
      </c>
      <c r="L1076" s="15">
        <v>29</v>
      </c>
      <c r="M1076" s="16">
        <f t="shared" si="98"/>
        <v>1.6695451928612552</v>
      </c>
      <c r="N1076" s="13">
        <f t="shared" si="99"/>
        <v>-0.33045480713874475</v>
      </c>
      <c r="O1076" s="15">
        <v>856</v>
      </c>
      <c r="P1076" s="16">
        <f t="shared" si="100"/>
        <v>49.280368451352906</v>
      </c>
      <c r="Q1076" s="13">
        <f t="shared" si="101"/>
        <v>-50.719631548647094</v>
      </c>
      <c r="R1076" s="10"/>
    </row>
    <row r="1077" spans="1:18" x14ac:dyDescent="0.25">
      <c r="A1077" s="9" t="s">
        <v>2546</v>
      </c>
      <c r="B1077" s="9">
        <v>740200026</v>
      </c>
      <c r="C1077" s="9" t="s">
        <v>703</v>
      </c>
      <c r="D1077" s="9" t="s">
        <v>704</v>
      </c>
      <c r="E1077" s="9" t="s">
        <v>705</v>
      </c>
      <c r="F1077" s="14">
        <v>784</v>
      </c>
      <c r="G1077" s="14">
        <v>3</v>
      </c>
      <c r="H1077" s="14">
        <v>781</v>
      </c>
      <c r="I1077" s="15">
        <v>879</v>
      </c>
      <c r="J1077" s="16">
        <f t="shared" si="96"/>
        <v>112.11734693877551</v>
      </c>
      <c r="K1077" s="12">
        <f t="shared" si="97"/>
        <v>-8.8826530612244881</v>
      </c>
      <c r="L1077" s="15">
        <v>0</v>
      </c>
      <c r="M1077" s="16">
        <f t="shared" si="98"/>
        <v>0</v>
      </c>
      <c r="N1077" s="13">
        <f t="shared" si="99"/>
        <v>-2</v>
      </c>
      <c r="O1077" s="15">
        <v>389</v>
      </c>
      <c r="P1077" s="16">
        <f t="shared" si="100"/>
        <v>49.617346938775512</v>
      </c>
      <c r="Q1077" s="13">
        <f t="shared" si="101"/>
        <v>-50.382653061224488</v>
      </c>
      <c r="R1077" s="10"/>
    </row>
    <row r="1078" spans="1:18" x14ac:dyDescent="0.25">
      <c r="A1078" s="9" t="s">
        <v>2546</v>
      </c>
      <c r="B1078" s="9">
        <v>740200022</v>
      </c>
      <c r="C1078" s="9" t="s">
        <v>724</v>
      </c>
      <c r="D1078" s="9" t="s">
        <v>165</v>
      </c>
      <c r="E1078" s="9" t="s">
        <v>725</v>
      </c>
      <c r="F1078" s="14">
        <v>1700</v>
      </c>
      <c r="G1078" s="14">
        <v>602</v>
      </c>
      <c r="H1078" s="14">
        <v>1098</v>
      </c>
      <c r="I1078" s="15">
        <v>2492</v>
      </c>
      <c r="J1078" s="16">
        <f t="shared" si="96"/>
        <v>146.58823529411765</v>
      </c>
      <c r="K1078" s="12">
        <f t="shared" si="97"/>
        <v>25.588235294117652</v>
      </c>
      <c r="L1078" s="15">
        <v>21</v>
      </c>
      <c r="M1078" s="16">
        <f t="shared" si="98"/>
        <v>1.2352941176470587</v>
      </c>
      <c r="N1078" s="13">
        <f t="shared" si="99"/>
        <v>-0.76470588235294135</v>
      </c>
      <c r="O1078" s="15">
        <v>869</v>
      </c>
      <c r="P1078" s="16">
        <f t="shared" si="100"/>
        <v>51.117647058823536</v>
      </c>
      <c r="Q1078" s="13">
        <f t="shared" si="101"/>
        <v>-48.882352941176464</v>
      </c>
      <c r="R1078" s="10"/>
    </row>
    <row r="1079" spans="1:18" x14ac:dyDescent="0.25">
      <c r="A1079" s="9" t="s">
        <v>2546</v>
      </c>
      <c r="B1079" s="9">
        <v>400200017</v>
      </c>
      <c r="C1079" s="9" t="s">
        <v>732</v>
      </c>
      <c r="D1079" s="9" t="s">
        <v>293</v>
      </c>
      <c r="E1079" s="9" t="s">
        <v>733</v>
      </c>
      <c r="F1079" s="14">
        <v>2018</v>
      </c>
      <c r="G1079" s="14">
        <v>364</v>
      </c>
      <c r="H1079" s="14">
        <v>1654</v>
      </c>
      <c r="I1079" s="15">
        <v>2241</v>
      </c>
      <c r="J1079" s="16">
        <f t="shared" si="96"/>
        <v>111.05054509415262</v>
      </c>
      <c r="K1079" s="12">
        <f t="shared" si="97"/>
        <v>-9.9494549058473751</v>
      </c>
      <c r="L1079" s="15">
        <v>173</v>
      </c>
      <c r="M1079" s="16">
        <f t="shared" si="98"/>
        <v>8.5728444003964324</v>
      </c>
      <c r="N1079" s="13">
        <f t="shared" si="99"/>
        <v>6.5728444003964324</v>
      </c>
      <c r="O1079" s="15">
        <v>1045</v>
      </c>
      <c r="P1079" s="16">
        <f t="shared" si="100"/>
        <v>51.783944499504464</v>
      </c>
      <c r="Q1079" s="13">
        <f t="shared" si="101"/>
        <v>-48.216055500495536</v>
      </c>
      <c r="R1079" s="10"/>
    </row>
    <row r="1080" spans="1:18" x14ac:dyDescent="0.25">
      <c r="A1080" s="9" t="s">
        <v>2546</v>
      </c>
      <c r="B1080" s="9">
        <v>560800004</v>
      </c>
      <c r="C1080" s="9" t="s">
        <v>734</v>
      </c>
      <c r="D1080" s="9" t="s">
        <v>735</v>
      </c>
      <c r="E1080" s="9" t="s">
        <v>736</v>
      </c>
      <c r="F1080" s="14">
        <v>1257</v>
      </c>
      <c r="G1080" s="14">
        <v>224</v>
      </c>
      <c r="H1080" s="14">
        <v>1033</v>
      </c>
      <c r="I1080" s="15">
        <v>1648</v>
      </c>
      <c r="J1080" s="16">
        <f t="shared" si="96"/>
        <v>131.1058074781225</v>
      </c>
      <c r="K1080" s="12">
        <f t="shared" si="97"/>
        <v>10.1058074781225</v>
      </c>
      <c r="L1080" s="15">
        <v>13</v>
      </c>
      <c r="M1080" s="16">
        <f t="shared" si="98"/>
        <v>1.0342084327764518</v>
      </c>
      <c r="N1080" s="13">
        <f t="shared" si="99"/>
        <v>-0.9657915672235482</v>
      </c>
      <c r="O1080" s="15">
        <v>651</v>
      </c>
      <c r="P1080" s="16">
        <f t="shared" si="100"/>
        <v>51.78997613365155</v>
      </c>
      <c r="Q1080" s="13">
        <f t="shared" si="101"/>
        <v>-48.21002386634845</v>
      </c>
      <c r="R1080" s="10"/>
    </row>
    <row r="1081" spans="1:18" x14ac:dyDescent="0.25">
      <c r="A1081" s="9" t="s">
        <v>2546</v>
      </c>
      <c r="B1081" s="9">
        <v>90077440</v>
      </c>
      <c r="C1081" s="9" t="s">
        <v>759</v>
      </c>
      <c r="D1081" s="9" t="s">
        <v>87</v>
      </c>
      <c r="E1081" s="9" t="s">
        <v>760</v>
      </c>
      <c r="F1081" s="14">
        <v>1341</v>
      </c>
      <c r="G1081" s="14">
        <v>0</v>
      </c>
      <c r="H1081" s="14">
        <v>1341</v>
      </c>
      <c r="I1081" s="15">
        <v>1907</v>
      </c>
      <c r="J1081" s="16">
        <f t="shared" si="96"/>
        <v>142.20730797912006</v>
      </c>
      <c r="K1081" s="12">
        <f t="shared" si="97"/>
        <v>21.20730797912006</v>
      </c>
      <c r="L1081" s="15">
        <v>4</v>
      </c>
      <c r="M1081" s="16">
        <f t="shared" si="98"/>
        <v>0.29828486204325128</v>
      </c>
      <c r="N1081" s="13">
        <f t="shared" si="99"/>
        <v>-1.7017151379567488</v>
      </c>
      <c r="O1081" s="15">
        <v>709</v>
      </c>
      <c r="P1081" s="16">
        <f t="shared" si="100"/>
        <v>52.87099179716629</v>
      </c>
      <c r="Q1081" s="13">
        <f t="shared" si="101"/>
        <v>-47.12900820283371</v>
      </c>
      <c r="R1081" s="10"/>
    </row>
    <row r="1082" spans="1:18" x14ac:dyDescent="0.25">
      <c r="A1082" s="9" t="s">
        <v>2546</v>
      </c>
      <c r="B1082" s="9">
        <v>400200005</v>
      </c>
      <c r="C1082" s="9" t="s">
        <v>821</v>
      </c>
      <c r="D1082" s="9" t="s">
        <v>822</v>
      </c>
      <c r="E1082" s="9" t="s">
        <v>823</v>
      </c>
      <c r="F1082" s="14">
        <v>1467</v>
      </c>
      <c r="G1082" s="14">
        <v>9</v>
      </c>
      <c r="H1082" s="14">
        <v>1458</v>
      </c>
      <c r="I1082" s="15">
        <v>1312</v>
      </c>
      <c r="J1082" s="16">
        <f t="shared" si="96"/>
        <v>89.434219495569195</v>
      </c>
      <c r="K1082" s="12">
        <f t="shared" si="97"/>
        <v>-31.565780504430805</v>
      </c>
      <c r="L1082" s="15">
        <v>14</v>
      </c>
      <c r="M1082" s="16">
        <f t="shared" si="98"/>
        <v>0.95432856169052493</v>
      </c>
      <c r="N1082" s="13">
        <f t="shared" si="99"/>
        <v>-1.045671438309475</v>
      </c>
      <c r="O1082" s="15">
        <v>817</v>
      </c>
      <c r="P1082" s="16">
        <f t="shared" si="100"/>
        <v>55.691888207225624</v>
      </c>
      <c r="Q1082" s="13">
        <f t="shared" si="101"/>
        <v>-44.308111792774376</v>
      </c>
      <c r="R1082" s="10"/>
    </row>
    <row r="1083" spans="1:18" x14ac:dyDescent="0.25">
      <c r="A1083" s="9" t="s">
        <v>2546</v>
      </c>
      <c r="B1083" s="9">
        <v>460800002</v>
      </c>
      <c r="C1083" s="9" t="s">
        <v>836</v>
      </c>
      <c r="D1083" s="9" t="s">
        <v>837</v>
      </c>
      <c r="E1083" s="9" t="s">
        <v>838</v>
      </c>
      <c r="F1083" s="14">
        <v>901</v>
      </c>
      <c r="G1083" s="14">
        <v>8</v>
      </c>
      <c r="H1083" s="14">
        <v>893</v>
      </c>
      <c r="I1083" s="15">
        <v>1258</v>
      </c>
      <c r="J1083" s="16">
        <f t="shared" si="96"/>
        <v>139.62264150943395</v>
      </c>
      <c r="K1083" s="12">
        <f t="shared" si="97"/>
        <v>18.622641509433947</v>
      </c>
      <c r="L1083" s="15">
        <v>20</v>
      </c>
      <c r="M1083" s="16">
        <f t="shared" si="98"/>
        <v>2.2197558268590454</v>
      </c>
      <c r="N1083" s="13">
        <f t="shared" si="99"/>
        <v>0.21975582685904538</v>
      </c>
      <c r="O1083" s="15">
        <v>509</v>
      </c>
      <c r="P1083" s="16">
        <f t="shared" si="100"/>
        <v>56.492785793562703</v>
      </c>
      <c r="Q1083" s="13">
        <f t="shared" si="101"/>
        <v>-43.507214206437297</v>
      </c>
      <c r="R1083" s="10"/>
    </row>
    <row r="1084" spans="1:18" x14ac:dyDescent="0.25">
      <c r="A1084" s="9" t="s">
        <v>2546</v>
      </c>
      <c r="B1084" s="9">
        <v>321400006</v>
      </c>
      <c r="C1084" s="9" t="s">
        <v>841</v>
      </c>
      <c r="D1084" s="9" t="s">
        <v>842</v>
      </c>
      <c r="E1084" s="9" t="s">
        <v>843</v>
      </c>
      <c r="F1084" s="14">
        <v>1191</v>
      </c>
      <c r="G1084" s="14">
        <v>8</v>
      </c>
      <c r="H1084" s="14">
        <v>1183</v>
      </c>
      <c r="I1084" s="15">
        <v>680</v>
      </c>
      <c r="J1084" s="16">
        <f t="shared" si="96"/>
        <v>57.094878253568424</v>
      </c>
      <c r="K1084" s="12">
        <f t="shared" si="97"/>
        <v>-63.905121746431576</v>
      </c>
      <c r="L1084" s="15">
        <v>285</v>
      </c>
      <c r="M1084" s="16">
        <f t="shared" si="98"/>
        <v>23.929471032745592</v>
      </c>
      <c r="N1084" s="13">
        <f t="shared" si="99"/>
        <v>21.929471032745592</v>
      </c>
      <c r="O1084" s="15">
        <v>674</v>
      </c>
      <c r="P1084" s="16">
        <f t="shared" si="100"/>
        <v>56.591099916036946</v>
      </c>
      <c r="Q1084" s="13">
        <f t="shared" si="101"/>
        <v>-43.408900083963054</v>
      </c>
      <c r="R1084" s="10"/>
    </row>
    <row r="1085" spans="1:18" x14ac:dyDescent="0.25">
      <c r="A1085" s="9" t="s">
        <v>2546</v>
      </c>
      <c r="B1085" s="9">
        <v>320200007</v>
      </c>
      <c r="C1085" s="9" t="s">
        <v>864</v>
      </c>
      <c r="D1085" s="9" t="s">
        <v>382</v>
      </c>
      <c r="E1085" s="9" t="s">
        <v>865</v>
      </c>
      <c r="F1085" s="14">
        <v>1668</v>
      </c>
      <c r="G1085" s="14">
        <v>114</v>
      </c>
      <c r="H1085" s="14">
        <v>1554</v>
      </c>
      <c r="I1085" s="15">
        <v>1669</v>
      </c>
      <c r="J1085" s="16">
        <f t="shared" si="96"/>
        <v>100.0599520383693</v>
      </c>
      <c r="K1085" s="12">
        <f t="shared" si="97"/>
        <v>-20.940047961630697</v>
      </c>
      <c r="L1085" s="15">
        <v>23</v>
      </c>
      <c r="M1085" s="16">
        <f t="shared" si="98"/>
        <v>1.3788968824940047</v>
      </c>
      <c r="N1085" s="13">
        <f t="shared" si="99"/>
        <v>-0.62110311750599534</v>
      </c>
      <c r="O1085" s="15">
        <v>957</v>
      </c>
      <c r="P1085" s="16">
        <f t="shared" si="100"/>
        <v>57.374100719424462</v>
      </c>
      <c r="Q1085" s="13">
        <f t="shared" si="101"/>
        <v>-42.625899280575538</v>
      </c>
      <c r="R1085" s="10"/>
    </row>
    <row r="1086" spans="1:18" x14ac:dyDescent="0.25">
      <c r="A1086" s="9" t="s">
        <v>2546</v>
      </c>
      <c r="B1086" s="9">
        <v>25000001</v>
      </c>
      <c r="C1086" s="9" t="s">
        <v>874</v>
      </c>
      <c r="D1086" s="9" t="s">
        <v>35</v>
      </c>
      <c r="E1086" s="9" t="s">
        <v>875</v>
      </c>
      <c r="F1086" s="14">
        <v>1045</v>
      </c>
      <c r="G1086" s="14">
        <v>18</v>
      </c>
      <c r="H1086" s="14">
        <v>1027</v>
      </c>
      <c r="I1086" s="15">
        <v>1357</v>
      </c>
      <c r="J1086" s="16">
        <f t="shared" si="96"/>
        <v>129.85645933014354</v>
      </c>
      <c r="K1086" s="12">
        <f t="shared" si="97"/>
        <v>8.8564593301435366</v>
      </c>
      <c r="L1086" s="15">
        <v>0</v>
      </c>
      <c r="M1086" s="16">
        <f t="shared" si="98"/>
        <v>0</v>
      </c>
      <c r="N1086" s="13">
        <f t="shared" si="99"/>
        <v>-2</v>
      </c>
      <c r="O1086" s="15">
        <v>606</v>
      </c>
      <c r="P1086" s="16">
        <f t="shared" si="100"/>
        <v>57.990430622009569</v>
      </c>
      <c r="Q1086" s="13">
        <f t="shared" si="101"/>
        <v>-42.009569377990431</v>
      </c>
      <c r="R1086" s="10"/>
    </row>
    <row r="1087" spans="1:18" x14ac:dyDescent="0.25">
      <c r="A1087" s="9" t="s">
        <v>2546</v>
      </c>
      <c r="B1087" s="9">
        <v>740600012</v>
      </c>
      <c r="C1087" s="9" t="s">
        <v>885</v>
      </c>
      <c r="D1087" s="9" t="s">
        <v>472</v>
      </c>
      <c r="E1087" s="9" t="s">
        <v>886</v>
      </c>
      <c r="F1087" s="14">
        <v>1755</v>
      </c>
      <c r="G1087" s="14">
        <v>853</v>
      </c>
      <c r="H1087" s="14">
        <v>902</v>
      </c>
      <c r="I1087" s="15">
        <v>1314</v>
      </c>
      <c r="J1087" s="16">
        <f t="shared" si="96"/>
        <v>74.871794871794876</v>
      </c>
      <c r="K1087" s="12">
        <f t="shared" si="97"/>
        <v>-46.128205128205124</v>
      </c>
      <c r="L1087" s="15">
        <v>5</v>
      </c>
      <c r="M1087" s="16">
        <f t="shared" si="98"/>
        <v>0.28490028490028491</v>
      </c>
      <c r="N1087" s="13">
        <f t="shared" si="99"/>
        <v>-1.7150997150997151</v>
      </c>
      <c r="O1087" s="15">
        <v>1024</v>
      </c>
      <c r="P1087" s="16">
        <f t="shared" si="100"/>
        <v>58.347578347578342</v>
      </c>
      <c r="Q1087" s="13">
        <f t="shared" si="101"/>
        <v>-41.652421652421658</v>
      </c>
      <c r="R1087" s="10"/>
    </row>
    <row r="1088" spans="1:18" x14ac:dyDescent="0.25">
      <c r="A1088" s="9" t="s">
        <v>2546</v>
      </c>
      <c r="B1088" s="9">
        <v>90000127</v>
      </c>
      <c r="C1088" s="9" t="s">
        <v>889</v>
      </c>
      <c r="D1088" s="9" t="s">
        <v>251</v>
      </c>
      <c r="E1088" s="9" t="s">
        <v>890</v>
      </c>
      <c r="F1088" s="14">
        <v>1768</v>
      </c>
      <c r="G1088" s="14">
        <v>90</v>
      </c>
      <c r="H1088" s="14">
        <v>1678</v>
      </c>
      <c r="I1088" s="15">
        <v>1793</v>
      </c>
      <c r="J1088" s="16">
        <f t="shared" si="96"/>
        <v>101.41402714932126</v>
      </c>
      <c r="K1088" s="12">
        <f t="shared" si="97"/>
        <v>-19.585972850678743</v>
      </c>
      <c r="L1088" s="15">
        <v>13</v>
      </c>
      <c r="M1088" s="16">
        <f t="shared" si="98"/>
        <v>0.73529411764705876</v>
      </c>
      <c r="N1088" s="13">
        <f t="shared" si="99"/>
        <v>-1.2647058823529411</v>
      </c>
      <c r="O1088" s="15">
        <v>1035</v>
      </c>
      <c r="P1088" s="16">
        <f t="shared" si="100"/>
        <v>58.540723981900456</v>
      </c>
      <c r="Q1088" s="13">
        <f t="shared" si="101"/>
        <v>-41.459276018099544</v>
      </c>
      <c r="R1088" s="10"/>
    </row>
    <row r="1089" spans="1:18" x14ac:dyDescent="0.25">
      <c r="A1089" s="9" t="s">
        <v>2546</v>
      </c>
      <c r="B1089" s="9">
        <v>90065204</v>
      </c>
      <c r="C1089" s="9" t="s">
        <v>897</v>
      </c>
      <c r="D1089" s="9" t="s">
        <v>122</v>
      </c>
      <c r="E1089" s="9" t="s">
        <v>898</v>
      </c>
      <c r="F1089" s="14">
        <v>1752</v>
      </c>
      <c r="G1089" s="14">
        <v>163</v>
      </c>
      <c r="H1089" s="14">
        <v>1589</v>
      </c>
      <c r="I1089" s="15">
        <v>3118</v>
      </c>
      <c r="J1089" s="16">
        <f t="shared" si="96"/>
        <v>177.96803652968038</v>
      </c>
      <c r="K1089" s="12">
        <f t="shared" si="97"/>
        <v>56.968036529680376</v>
      </c>
      <c r="L1089" s="15">
        <v>63</v>
      </c>
      <c r="M1089" s="16">
        <f t="shared" si="98"/>
        <v>3.595890410958904</v>
      </c>
      <c r="N1089" s="13">
        <f t="shared" si="99"/>
        <v>1.595890410958904</v>
      </c>
      <c r="O1089" s="15">
        <v>1041</v>
      </c>
      <c r="P1089" s="16">
        <f t="shared" si="100"/>
        <v>59.417808219178085</v>
      </c>
      <c r="Q1089" s="13">
        <f t="shared" si="101"/>
        <v>-40.582191780821915</v>
      </c>
      <c r="R1089" s="10"/>
    </row>
    <row r="1090" spans="1:18" x14ac:dyDescent="0.25">
      <c r="A1090" s="9" t="s">
        <v>2546</v>
      </c>
      <c r="B1090" s="9">
        <v>407700001</v>
      </c>
      <c r="C1090" s="9" t="s">
        <v>929</v>
      </c>
      <c r="D1090" s="9" t="s">
        <v>251</v>
      </c>
      <c r="E1090" s="9" t="s">
        <v>930</v>
      </c>
      <c r="F1090" s="14">
        <v>1408</v>
      </c>
      <c r="G1090" s="14">
        <v>222</v>
      </c>
      <c r="H1090" s="14">
        <v>1186</v>
      </c>
      <c r="I1090" s="15">
        <v>1592</v>
      </c>
      <c r="J1090" s="16">
        <f t="shared" si="96"/>
        <v>113.06818181818181</v>
      </c>
      <c r="K1090" s="12">
        <f t="shared" si="97"/>
        <v>-7.931818181818187</v>
      </c>
      <c r="L1090" s="15">
        <v>25</v>
      </c>
      <c r="M1090" s="16">
        <f t="shared" si="98"/>
        <v>1.7755681818181819</v>
      </c>
      <c r="N1090" s="13">
        <f t="shared" si="99"/>
        <v>-0.22443181818181812</v>
      </c>
      <c r="O1090" s="15">
        <v>866</v>
      </c>
      <c r="P1090" s="16">
        <f t="shared" si="100"/>
        <v>61.50568181818182</v>
      </c>
      <c r="Q1090" s="13">
        <f t="shared" si="101"/>
        <v>-38.49431818181818</v>
      </c>
      <c r="R1090" s="10"/>
    </row>
    <row r="1091" spans="1:18" x14ac:dyDescent="0.25">
      <c r="A1091" s="9" t="s">
        <v>2546</v>
      </c>
      <c r="B1091" s="9">
        <v>561800003</v>
      </c>
      <c r="C1091" s="9" t="s">
        <v>931</v>
      </c>
      <c r="D1091" s="9" t="s">
        <v>259</v>
      </c>
      <c r="E1091" s="9" t="s">
        <v>932</v>
      </c>
      <c r="F1091" s="14">
        <v>1096</v>
      </c>
      <c r="G1091" s="14">
        <v>194</v>
      </c>
      <c r="H1091" s="14">
        <v>902</v>
      </c>
      <c r="I1091" s="15">
        <v>1282</v>
      </c>
      <c r="J1091" s="16">
        <f t="shared" si="96"/>
        <v>116.97080291970804</v>
      </c>
      <c r="K1091" s="12">
        <f t="shared" si="97"/>
        <v>-4.029197080291965</v>
      </c>
      <c r="L1091" s="15">
        <v>20</v>
      </c>
      <c r="M1091" s="16">
        <f t="shared" si="98"/>
        <v>1.824817518248175</v>
      </c>
      <c r="N1091" s="13">
        <f t="shared" si="99"/>
        <v>-0.17518248175182505</v>
      </c>
      <c r="O1091" s="15">
        <v>675</v>
      </c>
      <c r="P1091" s="16">
        <f t="shared" si="100"/>
        <v>61.587591240875916</v>
      </c>
      <c r="Q1091" s="13">
        <f t="shared" si="101"/>
        <v>-38.412408759124084</v>
      </c>
      <c r="R1091" s="10"/>
    </row>
    <row r="1092" spans="1:18" x14ac:dyDescent="0.25">
      <c r="A1092" s="9" t="s">
        <v>2546</v>
      </c>
      <c r="B1092" s="9">
        <v>406400005</v>
      </c>
      <c r="C1092" s="9" t="s">
        <v>933</v>
      </c>
      <c r="D1092" s="9" t="s">
        <v>79</v>
      </c>
      <c r="E1092" s="9" t="s">
        <v>934</v>
      </c>
      <c r="F1092" s="14">
        <v>1836</v>
      </c>
      <c r="G1092" s="14">
        <v>203</v>
      </c>
      <c r="H1092" s="14">
        <v>1633</v>
      </c>
      <c r="I1092" s="15">
        <v>1701</v>
      </c>
      <c r="J1092" s="16">
        <f t="shared" si="96"/>
        <v>92.64705882352942</v>
      </c>
      <c r="K1092" s="12">
        <f t="shared" si="97"/>
        <v>-28.35294117647058</v>
      </c>
      <c r="L1092" s="15">
        <v>16</v>
      </c>
      <c r="M1092" s="16">
        <f t="shared" si="98"/>
        <v>0.8714596949891068</v>
      </c>
      <c r="N1092" s="13">
        <f t="shared" si="99"/>
        <v>-1.1285403050108931</v>
      </c>
      <c r="O1092" s="15">
        <v>1132</v>
      </c>
      <c r="P1092" s="16">
        <f t="shared" si="100"/>
        <v>61.655773420479299</v>
      </c>
      <c r="Q1092" s="13">
        <f t="shared" si="101"/>
        <v>-38.344226579520701</v>
      </c>
      <c r="R1092" s="10"/>
    </row>
    <row r="1093" spans="1:18" x14ac:dyDescent="0.25">
      <c r="A1093" s="9" t="s">
        <v>2546</v>
      </c>
      <c r="B1093" s="9">
        <v>328275402</v>
      </c>
      <c r="C1093" s="9" t="s">
        <v>949</v>
      </c>
      <c r="D1093" s="9" t="s">
        <v>472</v>
      </c>
      <c r="E1093" s="9" t="s">
        <v>950</v>
      </c>
      <c r="F1093" s="14">
        <v>1852</v>
      </c>
      <c r="G1093" s="14">
        <v>396</v>
      </c>
      <c r="H1093" s="14">
        <v>1456</v>
      </c>
      <c r="I1093" s="15">
        <v>1861</v>
      </c>
      <c r="J1093" s="16">
        <f t="shared" si="96"/>
        <v>100.48596112311014</v>
      </c>
      <c r="K1093" s="12">
        <f t="shared" si="97"/>
        <v>-20.514038876889856</v>
      </c>
      <c r="L1093" s="15">
        <v>44</v>
      </c>
      <c r="M1093" s="16">
        <f t="shared" si="98"/>
        <v>2.3758099352051838</v>
      </c>
      <c r="N1093" s="13">
        <f t="shared" si="99"/>
        <v>0.3758099352051838</v>
      </c>
      <c r="O1093" s="15">
        <v>1153</v>
      </c>
      <c r="P1093" s="16">
        <f t="shared" si="100"/>
        <v>62.257019438444928</v>
      </c>
      <c r="Q1093" s="13">
        <f t="shared" si="101"/>
        <v>-37.742980561555072</v>
      </c>
      <c r="R1093" s="10"/>
    </row>
    <row r="1094" spans="1:18" x14ac:dyDescent="0.25">
      <c r="A1094" s="9" t="s">
        <v>2546</v>
      </c>
      <c r="B1094" s="9">
        <v>460200055</v>
      </c>
      <c r="C1094" s="9" t="s">
        <v>957</v>
      </c>
      <c r="D1094" s="9" t="s">
        <v>958</v>
      </c>
      <c r="E1094" s="9" t="s">
        <v>959</v>
      </c>
      <c r="F1094" s="14">
        <v>1738</v>
      </c>
      <c r="G1094" s="14">
        <v>190</v>
      </c>
      <c r="H1094" s="14">
        <v>1548</v>
      </c>
      <c r="I1094" s="15">
        <v>1900</v>
      </c>
      <c r="J1094" s="16">
        <f t="shared" si="96"/>
        <v>109.3210586881473</v>
      </c>
      <c r="K1094" s="12">
        <f t="shared" si="97"/>
        <v>-11.678941311852697</v>
      </c>
      <c r="L1094" s="15">
        <v>23</v>
      </c>
      <c r="M1094" s="16">
        <f t="shared" si="98"/>
        <v>1.3233601841196778</v>
      </c>
      <c r="N1094" s="13">
        <f t="shared" si="99"/>
        <v>-0.67663981588032218</v>
      </c>
      <c r="O1094" s="15">
        <v>1086</v>
      </c>
      <c r="P1094" s="16">
        <f t="shared" si="100"/>
        <v>62.485615650172612</v>
      </c>
      <c r="Q1094" s="13">
        <f t="shared" si="101"/>
        <v>-37.514384349827388</v>
      </c>
      <c r="R1094" s="10"/>
    </row>
    <row r="1095" spans="1:18" x14ac:dyDescent="0.25">
      <c r="A1095" s="9" t="s">
        <v>2546</v>
      </c>
      <c r="B1095" s="9">
        <v>400200012</v>
      </c>
      <c r="C1095" s="9" t="s">
        <v>962</v>
      </c>
      <c r="D1095" s="9" t="s">
        <v>385</v>
      </c>
      <c r="E1095" s="9" t="s">
        <v>963</v>
      </c>
      <c r="F1095" s="14">
        <v>1667</v>
      </c>
      <c r="G1095" s="14">
        <v>194</v>
      </c>
      <c r="H1095" s="14">
        <v>1473</v>
      </c>
      <c r="I1095" s="15">
        <v>1139</v>
      </c>
      <c r="J1095" s="16">
        <f t="shared" si="96"/>
        <v>68.326334733053386</v>
      </c>
      <c r="K1095" s="12">
        <f t="shared" si="97"/>
        <v>-52.673665266946614</v>
      </c>
      <c r="L1095" s="15">
        <v>443</v>
      </c>
      <c r="M1095" s="16">
        <f t="shared" si="98"/>
        <v>26.574685062987403</v>
      </c>
      <c r="N1095" s="13">
        <f t="shared" si="99"/>
        <v>24.574685062987403</v>
      </c>
      <c r="O1095" s="15">
        <v>1045</v>
      </c>
      <c r="P1095" s="16">
        <f t="shared" si="100"/>
        <v>62.687462507498502</v>
      </c>
      <c r="Q1095" s="13">
        <f t="shared" si="101"/>
        <v>-37.312537492501498</v>
      </c>
      <c r="R1095" s="10"/>
    </row>
    <row r="1096" spans="1:18" x14ac:dyDescent="0.25">
      <c r="A1096" s="9" t="s">
        <v>2546</v>
      </c>
      <c r="B1096" s="9">
        <v>561800006</v>
      </c>
      <c r="C1096" s="9" t="s">
        <v>964</v>
      </c>
      <c r="D1096" s="9" t="s">
        <v>382</v>
      </c>
      <c r="E1096" s="9" t="s">
        <v>965</v>
      </c>
      <c r="F1096" s="14">
        <v>1801</v>
      </c>
      <c r="G1096" s="14">
        <v>260</v>
      </c>
      <c r="H1096" s="14">
        <v>1541</v>
      </c>
      <c r="I1096" s="15">
        <v>2581</v>
      </c>
      <c r="J1096" s="16">
        <f t="shared" si="96"/>
        <v>143.30927262631872</v>
      </c>
      <c r="K1096" s="12">
        <f t="shared" si="97"/>
        <v>22.309272626318716</v>
      </c>
      <c r="L1096" s="15">
        <v>74</v>
      </c>
      <c r="M1096" s="16">
        <f t="shared" si="98"/>
        <v>4.1088284286507495</v>
      </c>
      <c r="N1096" s="13">
        <f t="shared" si="99"/>
        <v>2.1088284286507495</v>
      </c>
      <c r="O1096" s="15">
        <v>1132</v>
      </c>
      <c r="P1096" s="16">
        <f t="shared" si="100"/>
        <v>62.853970016657414</v>
      </c>
      <c r="Q1096" s="13">
        <f t="shared" si="101"/>
        <v>-37.146029983342586</v>
      </c>
      <c r="R1096" s="10"/>
    </row>
    <row r="1097" spans="1:18" x14ac:dyDescent="0.25">
      <c r="A1097" s="9" t="s">
        <v>2546</v>
      </c>
      <c r="B1097" s="9">
        <v>326100013</v>
      </c>
      <c r="C1097" s="9" t="s">
        <v>969</v>
      </c>
      <c r="D1097" s="9" t="s">
        <v>267</v>
      </c>
      <c r="E1097" s="9" t="s">
        <v>970</v>
      </c>
      <c r="F1097" s="14">
        <v>1200</v>
      </c>
      <c r="G1097" s="14">
        <v>50</v>
      </c>
      <c r="H1097" s="14">
        <v>1150</v>
      </c>
      <c r="I1097" s="15">
        <v>1632</v>
      </c>
      <c r="J1097" s="16">
        <f t="shared" ref="J1097:J1160" si="102">I1097/F1097*100</f>
        <v>136</v>
      </c>
      <c r="K1097" s="12">
        <f t="shared" ref="K1097:K1160" si="103">J1097-121</f>
        <v>15</v>
      </c>
      <c r="L1097" s="15">
        <v>177</v>
      </c>
      <c r="M1097" s="16">
        <f t="shared" ref="M1097:M1160" si="104">L1097/F1097*100</f>
        <v>14.75</v>
      </c>
      <c r="N1097" s="13">
        <f t="shared" ref="N1097:N1160" si="105">M1097-2</f>
        <v>12.75</v>
      </c>
      <c r="O1097" s="15">
        <v>757</v>
      </c>
      <c r="P1097" s="16">
        <f t="shared" ref="P1097:P1160" si="106">O1097/F1097*100</f>
        <v>63.083333333333336</v>
      </c>
      <c r="Q1097" s="13">
        <f t="shared" ref="Q1097:Q1160" si="107">P1097-100</f>
        <v>-36.916666666666664</v>
      </c>
      <c r="R1097" s="10"/>
    </row>
    <row r="1098" spans="1:18" x14ac:dyDescent="0.25">
      <c r="A1098" s="9" t="s">
        <v>2546</v>
      </c>
      <c r="B1098" s="9">
        <v>460200006</v>
      </c>
      <c r="C1098" s="9" t="s">
        <v>987</v>
      </c>
      <c r="D1098" s="9" t="s">
        <v>988</v>
      </c>
      <c r="E1098" s="9" t="s">
        <v>989</v>
      </c>
      <c r="F1098" s="14">
        <v>1196</v>
      </c>
      <c r="G1098" s="14">
        <v>2</v>
      </c>
      <c r="H1098" s="14">
        <v>1194</v>
      </c>
      <c r="I1098" s="15">
        <v>1611</v>
      </c>
      <c r="J1098" s="16">
        <f t="shared" si="102"/>
        <v>134.69899665551839</v>
      </c>
      <c r="K1098" s="12">
        <f t="shared" si="103"/>
        <v>13.698996655518386</v>
      </c>
      <c r="L1098" s="15">
        <v>69</v>
      </c>
      <c r="M1098" s="16">
        <f t="shared" si="104"/>
        <v>5.7692307692307692</v>
      </c>
      <c r="N1098" s="13">
        <f t="shared" si="105"/>
        <v>3.7692307692307692</v>
      </c>
      <c r="O1098" s="15">
        <v>762</v>
      </c>
      <c r="P1098" s="16">
        <f t="shared" si="106"/>
        <v>63.712374581939798</v>
      </c>
      <c r="Q1098" s="13">
        <f t="shared" si="107"/>
        <v>-36.287625418060202</v>
      </c>
      <c r="R1098" s="10"/>
    </row>
    <row r="1099" spans="1:18" x14ac:dyDescent="0.25">
      <c r="A1099" s="9" t="s">
        <v>2546</v>
      </c>
      <c r="B1099" s="9">
        <v>560800002</v>
      </c>
      <c r="C1099" s="9" t="s">
        <v>1006</v>
      </c>
      <c r="D1099" s="9" t="s">
        <v>1007</v>
      </c>
      <c r="E1099" s="9" t="s">
        <v>1008</v>
      </c>
      <c r="F1099" s="14">
        <v>1162</v>
      </c>
      <c r="G1099" s="14">
        <v>113</v>
      </c>
      <c r="H1099" s="14">
        <v>1049</v>
      </c>
      <c r="I1099" s="15">
        <v>1761</v>
      </c>
      <c r="J1099" s="16">
        <f t="shared" si="102"/>
        <v>151.54905335628229</v>
      </c>
      <c r="K1099" s="12">
        <f t="shared" si="103"/>
        <v>30.549053356282286</v>
      </c>
      <c r="L1099" s="15">
        <v>35</v>
      </c>
      <c r="M1099" s="16">
        <f t="shared" si="104"/>
        <v>3.0120481927710845</v>
      </c>
      <c r="N1099" s="13">
        <f t="shared" si="105"/>
        <v>1.0120481927710845</v>
      </c>
      <c r="O1099" s="15">
        <v>757</v>
      </c>
      <c r="P1099" s="16">
        <f t="shared" si="106"/>
        <v>65.146299483648889</v>
      </c>
      <c r="Q1099" s="13">
        <f t="shared" si="107"/>
        <v>-34.853700516351111</v>
      </c>
      <c r="R1099" s="10"/>
    </row>
    <row r="1100" spans="1:18" x14ac:dyDescent="0.25">
      <c r="A1100" s="9" t="s">
        <v>2546</v>
      </c>
      <c r="B1100" s="9">
        <v>90075415</v>
      </c>
      <c r="C1100" s="9" t="s">
        <v>1036</v>
      </c>
      <c r="D1100" s="9" t="s">
        <v>341</v>
      </c>
      <c r="E1100" s="9" t="s">
        <v>1037</v>
      </c>
      <c r="F1100" s="14">
        <v>1279</v>
      </c>
      <c r="G1100" s="14">
        <v>460</v>
      </c>
      <c r="H1100" s="14">
        <v>819</v>
      </c>
      <c r="I1100" s="15">
        <v>567</v>
      </c>
      <c r="J1100" s="16">
        <f t="shared" si="102"/>
        <v>44.331508991399531</v>
      </c>
      <c r="K1100" s="12">
        <f t="shared" si="103"/>
        <v>-76.668491008600469</v>
      </c>
      <c r="L1100" s="15">
        <v>2</v>
      </c>
      <c r="M1100" s="16">
        <f t="shared" si="104"/>
        <v>0.1563721657544957</v>
      </c>
      <c r="N1100" s="13">
        <f t="shared" si="105"/>
        <v>-1.8436278342455044</v>
      </c>
      <c r="O1100" s="15">
        <v>848</v>
      </c>
      <c r="P1100" s="16">
        <f t="shared" si="106"/>
        <v>66.30179827990618</v>
      </c>
      <c r="Q1100" s="13">
        <f t="shared" si="107"/>
        <v>-33.69820172009382</v>
      </c>
      <c r="R1100" s="10"/>
    </row>
    <row r="1101" spans="1:18" x14ac:dyDescent="0.25">
      <c r="A1101" s="9" t="s">
        <v>2546</v>
      </c>
      <c r="B1101" s="9">
        <v>741000011</v>
      </c>
      <c r="C1101" s="9" t="s">
        <v>1038</v>
      </c>
      <c r="D1101" s="9" t="s">
        <v>30</v>
      </c>
      <c r="E1101" s="9" t="s">
        <v>1039</v>
      </c>
      <c r="F1101" s="14">
        <v>1205</v>
      </c>
      <c r="G1101" s="14">
        <v>167</v>
      </c>
      <c r="H1101" s="14">
        <v>1038</v>
      </c>
      <c r="I1101" s="15">
        <v>1175</v>
      </c>
      <c r="J1101" s="16">
        <f t="shared" si="102"/>
        <v>97.510373443983397</v>
      </c>
      <c r="K1101" s="12">
        <f t="shared" si="103"/>
        <v>-23.489626556016603</v>
      </c>
      <c r="L1101" s="15">
        <v>5</v>
      </c>
      <c r="M1101" s="16">
        <f t="shared" si="104"/>
        <v>0.41493775933609961</v>
      </c>
      <c r="N1101" s="13">
        <f t="shared" si="105"/>
        <v>-1.5850622406639003</v>
      </c>
      <c r="O1101" s="15">
        <v>801</v>
      </c>
      <c r="P1101" s="16">
        <f t="shared" si="106"/>
        <v>66.473029045643145</v>
      </c>
      <c r="Q1101" s="13">
        <f t="shared" si="107"/>
        <v>-33.526970954356855</v>
      </c>
      <c r="R1101" s="10"/>
    </row>
    <row r="1102" spans="1:18" x14ac:dyDescent="0.25">
      <c r="A1102" s="9" t="s">
        <v>2546</v>
      </c>
      <c r="B1102" s="9">
        <v>409500002</v>
      </c>
      <c r="C1102" s="9" t="s">
        <v>1044</v>
      </c>
      <c r="D1102" s="9" t="s">
        <v>586</v>
      </c>
      <c r="E1102" s="9" t="s">
        <v>1045</v>
      </c>
      <c r="F1102" s="14">
        <v>1303</v>
      </c>
      <c r="G1102" s="14">
        <v>115</v>
      </c>
      <c r="H1102" s="14">
        <v>1188</v>
      </c>
      <c r="I1102" s="15">
        <v>2096</v>
      </c>
      <c r="J1102" s="16">
        <f t="shared" si="102"/>
        <v>160.85955487336915</v>
      </c>
      <c r="K1102" s="12">
        <f t="shared" si="103"/>
        <v>39.859554873369149</v>
      </c>
      <c r="L1102" s="15">
        <v>29</v>
      </c>
      <c r="M1102" s="16">
        <f t="shared" si="104"/>
        <v>2.225633154259401</v>
      </c>
      <c r="N1102" s="13">
        <f t="shared" si="105"/>
        <v>0.225633154259401</v>
      </c>
      <c r="O1102" s="15">
        <v>874</v>
      </c>
      <c r="P1102" s="16">
        <f t="shared" si="106"/>
        <v>67.07597851112817</v>
      </c>
      <c r="Q1102" s="13">
        <f t="shared" si="107"/>
        <v>-32.92402148887183</v>
      </c>
      <c r="R1102" s="10"/>
    </row>
    <row r="1103" spans="1:18" x14ac:dyDescent="0.25">
      <c r="A1103" s="9" t="s">
        <v>2546</v>
      </c>
      <c r="B1103" s="9">
        <v>566900002</v>
      </c>
      <c r="C1103" s="9" t="s">
        <v>1075</v>
      </c>
      <c r="D1103" s="9" t="s">
        <v>38</v>
      </c>
      <c r="E1103" s="9" t="s">
        <v>1076</v>
      </c>
      <c r="F1103" s="14">
        <v>1407</v>
      </c>
      <c r="G1103" s="14">
        <v>48</v>
      </c>
      <c r="H1103" s="14">
        <v>1359</v>
      </c>
      <c r="I1103" s="15">
        <v>2103</v>
      </c>
      <c r="J1103" s="16">
        <f t="shared" si="102"/>
        <v>149.46695095948829</v>
      </c>
      <c r="K1103" s="12">
        <f t="shared" si="103"/>
        <v>28.466950959488287</v>
      </c>
      <c r="L1103" s="15">
        <v>1</v>
      </c>
      <c r="M1103" s="16">
        <f t="shared" si="104"/>
        <v>7.1073205401563616E-2</v>
      </c>
      <c r="N1103" s="13">
        <f t="shared" si="105"/>
        <v>-1.9289267945984363</v>
      </c>
      <c r="O1103" s="15">
        <v>974</v>
      </c>
      <c r="P1103" s="16">
        <f t="shared" si="106"/>
        <v>69.22530206112296</v>
      </c>
      <c r="Q1103" s="13">
        <f t="shared" si="107"/>
        <v>-30.77469793887704</v>
      </c>
      <c r="R1103" s="10"/>
    </row>
    <row r="1104" spans="1:18" x14ac:dyDescent="0.25">
      <c r="A1104" s="9" t="s">
        <v>2546</v>
      </c>
      <c r="B1104" s="9">
        <v>560200004</v>
      </c>
      <c r="C1104" s="9" t="s">
        <v>1080</v>
      </c>
      <c r="D1104" s="9" t="s">
        <v>1081</v>
      </c>
      <c r="E1104" s="9" t="s">
        <v>1082</v>
      </c>
      <c r="F1104" s="14">
        <v>998</v>
      </c>
      <c r="G1104" s="14">
        <v>105</v>
      </c>
      <c r="H1104" s="14">
        <v>893</v>
      </c>
      <c r="I1104" s="15">
        <v>819</v>
      </c>
      <c r="J1104" s="16">
        <f t="shared" si="102"/>
        <v>82.06412825651303</v>
      </c>
      <c r="K1104" s="12">
        <f t="shared" si="103"/>
        <v>-38.93587174348697</v>
      </c>
      <c r="L1104" s="15">
        <v>12</v>
      </c>
      <c r="M1104" s="16">
        <f t="shared" si="104"/>
        <v>1.2024048096192386</v>
      </c>
      <c r="N1104" s="13">
        <f t="shared" si="105"/>
        <v>-0.79759519038076143</v>
      </c>
      <c r="O1104" s="15">
        <v>692</v>
      </c>
      <c r="P1104" s="16">
        <f t="shared" si="106"/>
        <v>69.338677354709418</v>
      </c>
      <c r="Q1104" s="13">
        <f t="shared" si="107"/>
        <v>-30.661322645290582</v>
      </c>
      <c r="R1104" s="10"/>
    </row>
    <row r="1105" spans="1:18" x14ac:dyDescent="0.25">
      <c r="A1105" s="9" t="s">
        <v>2546</v>
      </c>
      <c r="B1105" s="9">
        <v>320200005</v>
      </c>
      <c r="C1105" s="9" t="s">
        <v>1087</v>
      </c>
      <c r="D1105" s="9" t="s">
        <v>110</v>
      </c>
      <c r="E1105" s="9" t="s">
        <v>1088</v>
      </c>
      <c r="F1105" s="14">
        <v>2001</v>
      </c>
      <c r="G1105" s="14">
        <v>432</v>
      </c>
      <c r="H1105" s="14">
        <v>1569</v>
      </c>
      <c r="I1105" s="15">
        <v>2440</v>
      </c>
      <c r="J1105" s="16">
        <f t="shared" si="102"/>
        <v>121.93903048475762</v>
      </c>
      <c r="K1105" s="12">
        <f t="shared" si="103"/>
        <v>0.93903048475762319</v>
      </c>
      <c r="L1105" s="15">
        <v>25</v>
      </c>
      <c r="M1105" s="16">
        <f t="shared" si="104"/>
        <v>1.249375312343828</v>
      </c>
      <c r="N1105" s="13">
        <f t="shared" si="105"/>
        <v>-0.75062468765617196</v>
      </c>
      <c r="O1105" s="15">
        <v>1397</v>
      </c>
      <c r="P1105" s="16">
        <f t="shared" si="106"/>
        <v>69.815092453773104</v>
      </c>
      <c r="Q1105" s="13">
        <f t="shared" si="107"/>
        <v>-30.184907546226896</v>
      </c>
      <c r="R1105" s="10"/>
    </row>
    <row r="1106" spans="1:18" x14ac:dyDescent="0.25">
      <c r="A1106" s="11" t="s">
        <v>2546</v>
      </c>
      <c r="B1106" s="11">
        <v>90077403</v>
      </c>
      <c r="C1106" s="11" t="s">
        <v>1091</v>
      </c>
      <c r="D1106" s="11" t="s">
        <v>479</v>
      </c>
      <c r="E1106" s="11" t="s">
        <v>458</v>
      </c>
      <c r="F1106" s="22">
        <v>532</v>
      </c>
      <c r="G1106" s="22">
        <v>532</v>
      </c>
      <c r="H1106" s="22">
        <v>0</v>
      </c>
      <c r="I1106" s="23">
        <v>1511</v>
      </c>
      <c r="J1106" s="24">
        <f t="shared" si="102"/>
        <v>284.02255639097746</v>
      </c>
      <c r="K1106" s="25">
        <f t="shared" si="103"/>
        <v>163.02255639097746</v>
      </c>
      <c r="L1106" s="23">
        <v>14</v>
      </c>
      <c r="M1106" s="24">
        <f t="shared" si="104"/>
        <v>2.6315789473684208</v>
      </c>
      <c r="N1106" s="26">
        <f t="shared" si="105"/>
        <v>0.6315789473684208</v>
      </c>
      <c r="O1106" s="23">
        <v>372</v>
      </c>
      <c r="P1106" s="24">
        <f t="shared" si="106"/>
        <v>69.924812030075188</v>
      </c>
      <c r="Q1106" s="26">
        <f t="shared" si="107"/>
        <v>-30.075187969924812</v>
      </c>
      <c r="R1106" s="27"/>
    </row>
    <row r="1107" spans="1:18" x14ac:dyDescent="0.25">
      <c r="A1107" s="9" t="s">
        <v>2546</v>
      </c>
      <c r="B1107" s="9">
        <v>546700009</v>
      </c>
      <c r="C1107" s="9" t="s">
        <v>1123</v>
      </c>
      <c r="D1107" s="9" t="s">
        <v>1124</v>
      </c>
      <c r="E1107" s="9" t="s">
        <v>1125</v>
      </c>
      <c r="F1107" s="14">
        <v>1756</v>
      </c>
      <c r="G1107" s="14">
        <v>485</v>
      </c>
      <c r="H1107" s="14">
        <v>1271</v>
      </c>
      <c r="I1107" s="15">
        <v>2322</v>
      </c>
      <c r="J1107" s="16">
        <f t="shared" si="102"/>
        <v>132.23234624145786</v>
      </c>
      <c r="K1107" s="12">
        <f t="shared" si="103"/>
        <v>11.232346241457861</v>
      </c>
      <c r="L1107" s="15">
        <v>181</v>
      </c>
      <c r="M1107" s="16">
        <f t="shared" si="104"/>
        <v>10.307517084282459</v>
      </c>
      <c r="N1107" s="13">
        <f t="shared" si="105"/>
        <v>8.3075170842824591</v>
      </c>
      <c r="O1107" s="15">
        <v>1269</v>
      </c>
      <c r="P1107" s="16">
        <f t="shared" si="106"/>
        <v>72.26651480637814</v>
      </c>
      <c r="Q1107" s="13">
        <f t="shared" si="107"/>
        <v>-27.73348519362186</v>
      </c>
      <c r="R1107" s="10"/>
    </row>
    <row r="1108" spans="1:18" x14ac:dyDescent="0.25">
      <c r="A1108" s="9" t="s">
        <v>2546</v>
      </c>
      <c r="B1108" s="9">
        <v>460200009</v>
      </c>
      <c r="C1108" s="9" t="s">
        <v>1137</v>
      </c>
      <c r="D1108" s="9" t="s">
        <v>159</v>
      </c>
      <c r="E1108" s="9" t="s">
        <v>1138</v>
      </c>
      <c r="F1108" s="14">
        <v>1338</v>
      </c>
      <c r="G1108" s="14">
        <v>6</v>
      </c>
      <c r="H1108" s="14">
        <v>1332</v>
      </c>
      <c r="I1108" s="15">
        <v>2051</v>
      </c>
      <c r="J1108" s="16">
        <f t="shared" si="102"/>
        <v>153.28849028400597</v>
      </c>
      <c r="K1108" s="12">
        <f t="shared" si="103"/>
        <v>32.288490284005974</v>
      </c>
      <c r="L1108" s="15">
        <v>14</v>
      </c>
      <c r="M1108" s="16">
        <f t="shared" si="104"/>
        <v>1.0463378176382661</v>
      </c>
      <c r="N1108" s="13">
        <f t="shared" si="105"/>
        <v>-0.95366218236173395</v>
      </c>
      <c r="O1108" s="15">
        <v>978</v>
      </c>
      <c r="P1108" s="16">
        <f t="shared" si="106"/>
        <v>73.094170403587441</v>
      </c>
      <c r="Q1108" s="13">
        <f t="shared" si="107"/>
        <v>-26.905829596412559</v>
      </c>
      <c r="R1108" s="10"/>
    </row>
    <row r="1109" spans="1:18" x14ac:dyDescent="0.25">
      <c r="A1109" s="9" t="s">
        <v>2546</v>
      </c>
      <c r="B1109" s="9">
        <v>327100003</v>
      </c>
      <c r="C1109" s="9" t="s">
        <v>1160</v>
      </c>
      <c r="D1109" s="9" t="s">
        <v>367</v>
      </c>
      <c r="E1109" s="9" t="s">
        <v>1161</v>
      </c>
      <c r="F1109" s="14">
        <v>1742</v>
      </c>
      <c r="G1109" s="14">
        <v>217</v>
      </c>
      <c r="H1109" s="14">
        <v>1525</v>
      </c>
      <c r="I1109" s="15">
        <v>1688</v>
      </c>
      <c r="J1109" s="16">
        <f t="shared" si="102"/>
        <v>96.90011481056257</v>
      </c>
      <c r="K1109" s="12">
        <f t="shared" si="103"/>
        <v>-24.09988518943743</v>
      </c>
      <c r="L1109" s="15">
        <v>129</v>
      </c>
      <c r="M1109" s="16">
        <f t="shared" si="104"/>
        <v>7.405281285878301</v>
      </c>
      <c r="N1109" s="13">
        <f t="shared" si="105"/>
        <v>5.405281285878301</v>
      </c>
      <c r="O1109" s="15">
        <v>1318</v>
      </c>
      <c r="P1109" s="16">
        <f t="shared" si="106"/>
        <v>75.660160734787596</v>
      </c>
      <c r="Q1109" s="13">
        <f t="shared" si="107"/>
        <v>-24.339839265212404</v>
      </c>
      <c r="R1109" s="10"/>
    </row>
    <row r="1110" spans="1:18" x14ac:dyDescent="0.25">
      <c r="A1110" s="9" t="s">
        <v>2546</v>
      </c>
      <c r="B1110" s="9">
        <v>110000022</v>
      </c>
      <c r="C1110" s="9" t="s">
        <v>1162</v>
      </c>
      <c r="D1110" s="9" t="s">
        <v>661</v>
      </c>
      <c r="E1110" s="9" t="s">
        <v>1163</v>
      </c>
      <c r="F1110" s="14">
        <v>1564</v>
      </c>
      <c r="G1110" s="14">
        <v>728</v>
      </c>
      <c r="H1110" s="14">
        <v>836</v>
      </c>
      <c r="I1110" s="15">
        <v>729</v>
      </c>
      <c r="J1110" s="16">
        <f t="shared" si="102"/>
        <v>46.611253196930946</v>
      </c>
      <c r="K1110" s="12">
        <f t="shared" si="103"/>
        <v>-74.388746803069054</v>
      </c>
      <c r="L1110" s="15">
        <v>16</v>
      </c>
      <c r="M1110" s="16">
        <f t="shared" si="104"/>
        <v>1.0230179028132993</v>
      </c>
      <c r="N1110" s="13">
        <f t="shared" si="105"/>
        <v>-0.9769820971867007</v>
      </c>
      <c r="O1110" s="15">
        <v>1189</v>
      </c>
      <c r="P1110" s="16">
        <f t="shared" si="106"/>
        <v>76.023017902813294</v>
      </c>
      <c r="Q1110" s="13">
        <f t="shared" si="107"/>
        <v>-23.976982097186706</v>
      </c>
      <c r="R1110" s="10"/>
    </row>
    <row r="1111" spans="1:18" x14ac:dyDescent="0.25">
      <c r="A1111" s="9" t="s">
        <v>2546</v>
      </c>
      <c r="B1111" s="9">
        <v>110000072</v>
      </c>
      <c r="C1111" s="9" t="s">
        <v>1164</v>
      </c>
      <c r="D1111" s="9" t="s">
        <v>149</v>
      </c>
      <c r="E1111" s="9" t="s">
        <v>373</v>
      </c>
      <c r="F1111" s="14">
        <v>1688</v>
      </c>
      <c r="G1111" s="14">
        <v>28</v>
      </c>
      <c r="H1111" s="14">
        <v>1660</v>
      </c>
      <c r="I1111" s="15">
        <v>1259</v>
      </c>
      <c r="J1111" s="16">
        <f t="shared" si="102"/>
        <v>74.585308056872037</v>
      </c>
      <c r="K1111" s="12">
        <f t="shared" si="103"/>
        <v>-46.414691943127963</v>
      </c>
      <c r="L1111" s="15">
        <v>0</v>
      </c>
      <c r="M1111" s="16">
        <f t="shared" si="104"/>
        <v>0</v>
      </c>
      <c r="N1111" s="13">
        <f t="shared" si="105"/>
        <v>-2</v>
      </c>
      <c r="O1111" s="15">
        <v>1284</v>
      </c>
      <c r="P1111" s="16">
        <f t="shared" si="106"/>
        <v>76.06635071090048</v>
      </c>
      <c r="Q1111" s="13">
        <f t="shared" si="107"/>
        <v>-23.93364928909952</v>
      </c>
      <c r="R1111" s="10"/>
    </row>
    <row r="1112" spans="1:18" x14ac:dyDescent="0.25">
      <c r="A1112" s="9" t="s">
        <v>2546</v>
      </c>
      <c r="B1112" s="9">
        <v>327100002</v>
      </c>
      <c r="C1112" s="9" t="s">
        <v>1182</v>
      </c>
      <c r="D1112" s="9" t="s">
        <v>1183</v>
      </c>
      <c r="E1112" s="9" t="s">
        <v>1184</v>
      </c>
      <c r="F1112" s="14">
        <v>772</v>
      </c>
      <c r="G1112" s="14">
        <v>70</v>
      </c>
      <c r="H1112" s="14">
        <v>702</v>
      </c>
      <c r="I1112" s="15">
        <v>1037</v>
      </c>
      <c r="J1112" s="16">
        <f t="shared" si="102"/>
        <v>134.32642487046633</v>
      </c>
      <c r="K1112" s="12">
        <f t="shared" si="103"/>
        <v>13.326424870466326</v>
      </c>
      <c r="L1112" s="15">
        <v>62</v>
      </c>
      <c r="M1112" s="16">
        <f t="shared" si="104"/>
        <v>8.0310880829015545</v>
      </c>
      <c r="N1112" s="13">
        <f t="shared" si="105"/>
        <v>6.0310880829015545</v>
      </c>
      <c r="O1112" s="15">
        <v>593</v>
      </c>
      <c r="P1112" s="16">
        <f t="shared" si="106"/>
        <v>76.813471502590673</v>
      </c>
      <c r="Q1112" s="13">
        <f t="shared" si="107"/>
        <v>-23.186528497409327</v>
      </c>
      <c r="R1112" s="10"/>
    </row>
    <row r="1113" spans="1:18" x14ac:dyDescent="0.25">
      <c r="A1113" s="9" t="s">
        <v>2546</v>
      </c>
      <c r="B1113" s="9">
        <v>321400004</v>
      </c>
      <c r="C1113" s="9" t="s">
        <v>1187</v>
      </c>
      <c r="D1113" s="9" t="s">
        <v>122</v>
      </c>
      <c r="E1113" s="9" t="s">
        <v>1188</v>
      </c>
      <c r="F1113" s="14">
        <v>1458</v>
      </c>
      <c r="G1113" s="14">
        <v>252</v>
      </c>
      <c r="H1113" s="14">
        <v>1206</v>
      </c>
      <c r="I1113" s="15">
        <v>2024</v>
      </c>
      <c r="J1113" s="16">
        <f t="shared" si="102"/>
        <v>138.82030178326474</v>
      </c>
      <c r="K1113" s="12">
        <f t="shared" si="103"/>
        <v>17.820301783264739</v>
      </c>
      <c r="L1113" s="15">
        <v>47</v>
      </c>
      <c r="M1113" s="16">
        <f t="shared" si="104"/>
        <v>3.2235939643347047</v>
      </c>
      <c r="N1113" s="13">
        <f t="shared" si="105"/>
        <v>1.2235939643347047</v>
      </c>
      <c r="O1113" s="15">
        <v>1122</v>
      </c>
      <c r="P1113" s="16">
        <f t="shared" si="106"/>
        <v>76.954732510288068</v>
      </c>
      <c r="Q1113" s="13">
        <f t="shared" si="107"/>
        <v>-23.045267489711932</v>
      </c>
      <c r="R1113" s="10"/>
    </row>
    <row r="1114" spans="1:18" x14ac:dyDescent="0.25">
      <c r="A1114" s="9" t="s">
        <v>2546</v>
      </c>
      <c r="B1114" s="9">
        <v>90024101</v>
      </c>
      <c r="C1114" s="9" t="s">
        <v>1190</v>
      </c>
      <c r="D1114" s="9" t="s">
        <v>42</v>
      </c>
      <c r="E1114" s="9" t="s">
        <v>1191</v>
      </c>
      <c r="F1114" s="14">
        <v>1090</v>
      </c>
      <c r="G1114" s="14">
        <v>106</v>
      </c>
      <c r="H1114" s="14">
        <v>984</v>
      </c>
      <c r="I1114" s="15">
        <v>997</v>
      </c>
      <c r="J1114" s="16">
        <f t="shared" si="102"/>
        <v>91.467889908256879</v>
      </c>
      <c r="K1114" s="12">
        <f t="shared" si="103"/>
        <v>-29.532110091743121</v>
      </c>
      <c r="L1114" s="15">
        <v>1</v>
      </c>
      <c r="M1114" s="16">
        <f t="shared" si="104"/>
        <v>9.1743119266055051E-2</v>
      </c>
      <c r="N1114" s="13">
        <f t="shared" si="105"/>
        <v>-1.9082568807339451</v>
      </c>
      <c r="O1114" s="15">
        <v>842</v>
      </c>
      <c r="P1114" s="16">
        <f t="shared" si="106"/>
        <v>77.247706422018354</v>
      </c>
      <c r="Q1114" s="13">
        <f t="shared" si="107"/>
        <v>-22.752293577981646</v>
      </c>
      <c r="R1114" s="10"/>
    </row>
    <row r="1115" spans="1:18" x14ac:dyDescent="0.25">
      <c r="A1115" s="9" t="s">
        <v>2546</v>
      </c>
      <c r="B1115" s="9">
        <v>326100004</v>
      </c>
      <c r="C1115" s="9" t="s">
        <v>1192</v>
      </c>
      <c r="D1115" s="9" t="s">
        <v>61</v>
      </c>
      <c r="E1115" s="9" t="s">
        <v>1193</v>
      </c>
      <c r="F1115" s="14">
        <v>1630</v>
      </c>
      <c r="G1115" s="14">
        <v>341</v>
      </c>
      <c r="H1115" s="14">
        <v>1289</v>
      </c>
      <c r="I1115" s="15">
        <v>1981</v>
      </c>
      <c r="J1115" s="16">
        <f t="shared" si="102"/>
        <v>121.53374233128835</v>
      </c>
      <c r="K1115" s="12">
        <f t="shared" si="103"/>
        <v>0.53374233128835158</v>
      </c>
      <c r="L1115" s="15">
        <v>44</v>
      </c>
      <c r="M1115" s="16">
        <f t="shared" si="104"/>
        <v>2.6993865030674846</v>
      </c>
      <c r="N1115" s="13">
        <f t="shared" si="105"/>
        <v>0.69938650306748462</v>
      </c>
      <c r="O1115" s="15">
        <v>1261</v>
      </c>
      <c r="P1115" s="16">
        <f t="shared" si="106"/>
        <v>77.361963190184042</v>
      </c>
      <c r="Q1115" s="13">
        <f t="shared" si="107"/>
        <v>-22.638036809815958</v>
      </c>
      <c r="R1115" s="10"/>
    </row>
    <row r="1116" spans="1:18" x14ac:dyDescent="0.25">
      <c r="A1116" s="9" t="s">
        <v>2546</v>
      </c>
      <c r="B1116" s="9">
        <v>740600006</v>
      </c>
      <c r="C1116" s="9" t="s">
        <v>1199</v>
      </c>
      <c r="D1116" s="9" t="s">
        <v>256</v>
      </c>
      <c r="E1116" s="9" t="s">
        <v>1200</v>
      </c>
      <c r="F1116" s="14">
        <v>2308</v>
      </c>
      <c r="G1116" s="14">
        <v>86</v>
      </c>
      <c r="H1116" s="14">
        <v>2222</v>
      </c>
      <c r="I1116" s="15">
        <v>2103</v>
      </c>
      <c r="J1116" s="16">
        <f t="shared" si="102"/>
        <v>91.117850953206244</v>
      </c>
      <c r="K1116" s="12">
        <f t="shared" si="103"/>
        <v>-29.882149046793756</v>
      </c>
      <c r="L1116" s="15">
        <v>8</v>
      </c>
      <c r="M1116" s="16">
        <f t="shared" si="104"/>
        <v>0.34662045060658575</v>
      </c>
      <c r="N1116" s="13">
        <f t="shared" si="105"/>
        <v>-1.6533795493934142</v>
      </c>
      <c r="O1116" s="15">
        <v>1792</v>
      </c>
      <c r="P1116" s="16">
        <f t="shared" si="106"/>
        <v>77.642980935875215</v>
      </c>
      <c r="Q1116" s="13">
        <f t="shared" si="107"/>
        <v>-22.357019064124785</v>
      </c>
      <c r="R1116" s="10"/>
    </row>
    <row r="1117" spans="1:18" x14ac:dyDescent="0.25">
      <c r="A1117" s="9" t="s">
        <v>2546</v>
      </c>
      <c r="B1117" s="9">
        <v>90075413</v>
      </c>
      <c r="C1117" s="9" t="s">
        <v>1211</v>
      </c>
      <c r="D1117" s="9" t="s">
        <v>1212</v>
      </c>
      <c r="E1117" s="9" t="s">
        <v>1213</v>
      </c>
      <c r="F1117" s="14">
        <v>2491</v>
      </c>
      <c r="G1117" s="14">
        <v>965</v>
      </c>
      <c r="H1117" s="14">
        <v>1526</v>
      </c>
      <c r="I1117" s="15">
        <v>3912</v>
      </c>
      <c r="J1117" s="16">
        <f t="shared" si="102"/>
        <v>157.04536330790847</v>
      </c>
      <c r="K1117" s="12">
        <f t="shared" si="103"/>
        <v>36.045363307908474</v>
      </c>
      <c r="L1117" s="15">
        <v>31</v>
      </c>
      <c r="M1117" s="16">
        <f t="shared" si="104"/>
        <v>1.2444801284624649</v>
      </c>
      <c r="N1117" s="13">
        <f t="shared" si="105"/>
        <v>-0.75551987153753508</v>
      </c>
      <c r="O1117" s="15">
        <v>1941</v>
      </c>
      <c r="P1117" s="16">
        <f t="shared" si="106"/>
        <v>77.920513849859503</v>
      </c>
      <c r="Q1117" s="13">
        <f t="shared" si="107"/>
        <v>-22.079486150140497</v>
      </c>
      <c r="R1117" s="10"/>
    </row>
    <row r="1118" spans="1:18" x14ac:dyDescent="0.25">
      <c r="A1118" s="9" t="s">
        <v>2546</v>
      </c>
      <c r="B1118" s="9">
        <v>540200013</v>
      </c>
      <c r="C1118" s="9" t="s">
        <v>1218</v>
      </c>
      <c r="D1118" s="9" t="s">
        <v>1102</v>
      </c>
      <c r="E1118" s="9" t="s">
        <v>33</v>
      </c>
      <c r="F1118" s="14">
        <v>1381</v>
      </c>
      <c r="G1118" s="14">
        <v>235</v>
      </c>
      <c r="H1118" s="14">
        <v>1146</v>
      </c>
      <c r="I1118" s="15">
        <v>1713</v>
      </c>
      <c r="J1118" s="16">
        <f t="shared" si="102"/>
        <v>124.04055032585084</v>
      </c>
      <c r="K1118" s="12">
        <f t="shared" si="103"/>
        <v>3.0405503258508446</v>
      </c>
      <c r="L1118" s="15">
        <v>306</v>
      </c>
      <c r="M1118" s="16">
        <f t="shared" si="104"/>
        <v>22.157856625633599</v>
      </c>
      <c r="N1118" s="13">
        <f t="shared" si="105"/>
        <v>20.157856625633599</v>
      </c>
      <c r="O1118" s="15">
        <v>1081</v>
      </c>
      <c r="P1118" s="16">
        <f t="shared" si="106"/>
        <v>78.276611151339608</v>
      </c>
      <c r="Q1118" s="13">
        <f t="shared" si="107"/>
        <v>-21.723388848660392</v>
      </c>
      <c r="R1118" s="10"/>
    </row>
    <row r="1119" spans="1:18" x14ac:dyDescent="0.25">
      <c r="A1119" s="9" t="s">
        <v>2546</v>
      </c>
      <c r="B1119" s="9">
        <v>110000008</v>
      </c>
      <c r="C1119" s="9" t="s">
        <v>1229</v>
      </c>
      <c r="D1119" s="9" t="s">
        <v>176</v>
      </c>
      <c r="E1119" s="9" t="s">
        <v>901</v>
      </c>
      <c r="F1119" s="14">
        <v>1400</v>
      </c>
      <c r="G1119" s="14">
        <v>21</v>
      </c>
      <c r="H1119" s="14">
        <v>1379</v>
      </c>
      <c r="I1119" s="15">
        <v>392</v>
      </c>
      <c r="J1119" s="16">
        <f t="shared" si="102"/>
        <v>28.000000000000004</v>
      </c>
      <c r="K1119" s="12">
        <f t="shared" si="103"/>
        <v>-93</v>
      </c>
      <c r="L1119" s="15">
        <v>7</v>
      </c>
      <c r="M1119" s="16">
        <f t="shared" si="104"/>
        <v>0.5</v>
      </c>
      <c r="N1119" s="13">
        <f t="shared" si="105"/>
        <v>-1.5</v>
      </c>
      <c r="O1119" s="15">
        <v>1105</v>
      </c>
      <c r="P1119" s="16">
        <f t="shared" si="106"/>
        <v>78.928571428571431</v>
      </c>
      <c r="Q1119" s="13">
        <f t="shared" si="107"/>
        <v>-21.071428571428569</v>
      </c>
      <c r="R1119" s="10"/>
    </row>
    <row r="1120" spans="1:18" x14ac:dyDescent="0.25">
      <c r="A1120" s="9" t="s">
        <v>2546</v>
      </c>
      <c r="B1120" s="9">
        <v>740200030</v>
      </c>
      <c r="C1120" s="9" t="s">
        <v>1232</v>
      </c>
      <c r="D1120" s="9" t="s">
        <v>1233</v>
      </c>
      <c r="E1120" s="9" t="s">
        <v>1234</v>
      </c>
      <c r="F1120" s="14">
        <v>2372</v>
      </c>
      <c r="G1120" s="14">
        <v>10</v>
      </c>
      <c r="H1120" s="14">
        <v>2362</v>
      </c>
      <c r="I1120" s="15">
        <v>2368</v>
      </c>
      <c r="J1120" s="16">
        <f t="shared" si="102"/>
        <v>99.831365935919052</v>
      </c>
      <c r="K1120" s="12">
        <f t="shared" si="103"/>
        <v>-21.168634064080948</v>
      </c>
      <c r="L1120" s="15">
        <v>29</v>
      </c>
      <c r="M1120" s="16">
        <f t="shared" si="104"/>
        <v>1.2225969645868466</v>
      </c>
      <c r="N1120" s="13">
        <f t="shared" si="105"/>
        <v>-0.77740303541315336</v>
      </c>
      <c r="O1120" s="15">
        <v>1878</v>
      </c>
      <c r="P1120" s="16">
        <f t="shared" si="106"/>
        <v>79.173693086003368</v>
      </c>
      <c r="Q1120" s="13">
        <f t="shared" si="107"/>
        <v>-20.826306913996632</v>
      </c>
      <c r="R1120" s="10"/>
    </row>
    <row r="1121" spans="1:18" x14ac:dyDescent="0.25">
      <c r="A1121" s="28" t="s">
        <v>2546</v>
      </c>
      <c r="B1121" s="28">
        <v>31000003</v>
      </c>
      <c r="C1121" s="28" t="s">
        <v>1270</v>
      </c>
      <c r="D1121" s="28" t="s">
        <v>385</v>
      </c>
      <c r="E1121" s="28" t="s">
        <v>1271</v>
      </c>
      <c r="F1121" s="29">
        <v>1939</v>
      </c>
      <c r="G1121" s="29">
        <v>986</v>
      </c>
      <c r="H1121" s="29">
        <v>953</v>
      </c>
      <c r="I1121" s="30">
        <v>2394</v>
      </c>
      <c r="J1121" s="31">
        <f t="shared" si="102"/>
        <v>123.46570397111914</v>
      </c>
      <c r="K1121" s="32">
        <f t="shared" si="103"/>
        <v>2.4657039711191402</v>
      </c>
      <c r="L1121" s="30">
        <v>56</v>
      </c>
      <c r="M1121" s="31">
        <f t="shared" si="104"/>
        <v>2.8880866425992782</v>
      </c>
      <c r="N1121" s="33">
        <f t="shared" si="105"/>
        <v>0.88808664259927816</v>
      </c>
      <c r="O1121" s="30">
        <v>1566</v>
      </c>
      <c r="P1121" s="31">
        <f t="shared" si="106"/>
        <v>80.763280041258383</v>
      </c>
      <c r="Q1121" s="33">
        <f t="shared" si="107"/>
        <v>-19.236719958741617</v>
      </c>
      <c r="R1121" s="34"/>
    </row>
    <row r="1122" spans="1:18" x14ac:dyDescent="0.25">
      <c r="A1122" s="9" t="s">
        <v>2546</v>
      </c>
      <c r="B1122" s="9">
        <v>409500012</v>
      </c>
      <c r="C1122" s="9" t="s">
        <v>1275</v>
      </c>
      <c r="D1122" s="9" t="s">
        <v>472</v>
      </c>
      <c r="E1122" s="9" t="s">
        <v>1276</v>
      </c>
      <c r="F1122" s="14">
        <v>1643</v>
      </c>
      <c r="G1122" s="14">
        <v>651</v>
      </c>
      <c r="H1122" s="14">
        <v>992</v>
      </c>
      <c r="I1122" s="15">
        <v>2876</v>
      </c>
      <c r="J1122" s="16">
        <f t="shared" si="102"/>
        <v>175.04564820450395</v>
      </c>
      <c r="K1122" s="12">
        <f t="shared" si="103"/>
        <v>54.045648204503948</v>
      </c>
      <c r="L1122" s="15">
        <v>2</v>
      </c>
      <c r="M1122" s="16">
        <f t="shared" si="104"/>
        <v>0.12172854534388314</v>
      </c>
      <c r="N1122" s="13">
        <f t="shared" si="105"/>
        <v>-1.8782714546561168</v>
      </c>
      <c r="O1122" s="15">
        <v>1329</v>
      </c>
      <c r="P1122" s="16">
        <f t="shared" si="106"/>
        <v>80.888618381010346</v>
      </c>
      <c r="Q1122" s="13">
        <f t="shared" si="107"/>
        <v>-19.111381618989654</v>
      </c>
      <c r="R1122" s="10"/>
    </row>
    <row r="1123" spans="1:18" x14ac:dyDescent="0.25">
      <c r="A1123" s="9" t="s">
        <v>2546</v>
      </c>
      <c r="B1123" s="9">
        <v>321400005</v>
      </c>
      <c r="C1123" s="9" t="s">
        <v>1299</v>
      </c>
      <c r="D1123" s="9" t="s">
        <v>176</v>
      </c>
      <c r="E1123" s="9" t="s">
        <v>1300</v>
      </c>
      <c r="F1123" s="14">
        <v>1643</v>
      </c>
      <c r="G1123" s="14">
        <v>428</v>
      </c>
      <c r="H1123" s="14">
        <v>1215</v>
      </c>
      <c r="I1123" s="15">
        <v>2182</v>
      </c>
      <c r="J1123" s="16">
        <f t="shared" si="102"/>
        <v>132.80584297017651</v>
      </c>
      <c r="K1123" s="12">
        <f t="shared" si="103"/>
        <v>11.805842970176514</v>
      </c>
      <c r="L1123" s="15">
        <v>50</v>
      </c>
      <c r="M1123" s="16">
        <f t="shared" si="104"/>
        <v>3.0432136335970785</v>
      </c>
      <c r="N1123" s="13">
        <f t="shared" si="105"/>
        <v>1.0432136335970785</v>
      </c>
      <c r="O1123" s="15">
        <v>1366</v>
      </c>
      <c r="P1123" s="16">
        <f t="shared" si="106"/>
        <v>83.140596469872179</v>
      </c>
      <c r="Q1123" s="13">
        <f t="shared" si="107"/>
        <v>-16.859403530127821</v>
      </c>
      <c r="R1123" s="10"/>
    </row>
    <row r="1124" spans="1:18" x14ac:dyDescent="0.25">
      <c r="A1124" s="9" t="s">
        <v>2546</v>
      </c>
      <c r="B1124" s="9">
        <v>400200006</v>
      </c>
      <c r="C1124" s="9" t="s">
        <v>1308</v>
      </c>
      <c r="D1124" s="9" t="s">
        <v>495</v>
      </c>
      <c r="E1124" s="9" t="s">
        <v>1309</v>
      </c>
      <c r="F1124" s="14">
        <v>1258</v>
      </c>
      <c r="G1124" s="14">
        <v>3</v>
      </c>
      <c r="H1124" s="14">
        <v>1255</v>
      </c>
      <c r="I1124" s="15">
        <v>1589</v>
      </c>
      <c r="J1124" s="16">
        <f t="shared" si="102"/>
        <v>126.31160572337043</v>
      </c>
      <c r="K1124" s="12">
        <f t="shared" si="103"/>
        <v>5.3116057233704339</v>
      </c>
      <c r="L1124" s="15">
        <v>2</v>
      </c>
      <c r="M1124" s="16">
        <f t="shared" si="104"/>
        <v>0.1589825119236884</v>
      </c>
      <c r="N1124" s="13">
        <f t="shared" si="105"/>
        <v>-1.8410174880763117</v>
      </c>
      <c r="O1124" s="15">
        <v>1047</v>
      </c>
      <c r="P1124" s="16">
        <f t="shared" si="106"/>
        <v>83.227344992050874</v>
      </c>
      <c r="Q1124" s="13">
        <f t="shared" si="107"/>
        <v>-16.772655007949126</v>
      </c>
      <c r="R1124" s="10"/>
    </row>
    <row r="1125" spans="1:18" x14ac:dyDescent="0.25">
      <c r="A1125" s="9" t="s">
        <v>2546</v>
      </c>
      <c r="B1125" s="9">
        <v>540200015</v>
      </c>
      <c r="C1125" s="9" t="s">
        <v>1314</v>
      </c>
      <c r="D1125" s="9" t="s">
        <v>165</v>
      </c>
      <c r="E1125" s="9" t="s">
        <v>1315</v>
      </c>
      <c r="F1125" s="14">
        <v>1157</v>
      </c>
      <c r="G1125" s="14">
        <v>140</v>
      </c>
      <c r="H1125" s="14">
        <v>1017</v>
      </c>
      <c r="I1125" s="15">
        <v>2362</v>
      </c>
      <c r="J1125" s="16">
        <f t="shared" si="102"/>
        <v>204.14866032843562</v>
      </c>
      <c r="K1125" s="12">
        <f t="shared" si="103"/>
        <v>83.148660328435625</v>
      </c>
      <c r="L1125" s="15">
        <v>29</v>
      </c>
      <c r="M1125" s="16">
        <f t="shared" si="104"/>
        <v>2.5064822817631804</v>
      </c>
      <c r="N1125" s="13">
        <f t="shared" si="105"/>
        <v>0.50648228176318044</v>
      </c>
      <c r="O1125" s="15">
        <v>966</v>
      </c>
      <c r="P1125" s="16">
        <f t="shared" si="106"/>
        <v>83.491789109766628</v>
      </c>
      <c r="Q1125" s="13">
        <f t="shared" si="107"/>
        <v>-16.508210890233372</v>
      </c>
      <c r="R1125" s="10"/>
    </row>
    <row r="1126" spans="1:18" x14ac:dyDescent="0.25">
      <c r="A1126" s="9" t="s">
        <v>2546</v>
      </c>
      <c r="B1126" s="9">
        <v>741400024</v>
      </c>
      <c r="C1126" s="9" t="s">
        <v>1316</v>
      </c>
      <c r="D1126" s="9" t="s">
        <v>778</v>
      </c>
      <c r="E1126" s="9" t="s">
        <v>1317</v>
      </c>
      <c r="F1126" s="14">
        <v>1102</v>
      </c>
      <c r="G1126" s="14">
        <v>162</v>
      </c>
      <c r="H1126" s="14">
        <v>940</v>
      </c>
      <c r="I1126" s="15">
        <v>1327</v>
      </c>
      <c r="J1126" s="16">
        <f t="shared" si="102"/>
        <v>120.41742286751361</v>
      </c>
      <c r="K1126" s="12">
        <f t="shared" si="103"/>
        <v>-0.5825771324863922</v>
      </c>
      <c r="L1126" s="15">
        <v>18</v>
      </c>
      <c r="M1126" s="16">
        <f t="shared" si="104"/>
        <v>1.6333938294010888</v>
      </c>
      <c r="N1126" s="13">
        <f t="shared" si="105"/>
        <v>-0.36660617059891121</v>
      </c>
      <c r="O1126" s="15">
        <v>921</v>
      </c>
      <c r="P1126" s="16">
        <f t="shared" si="106"/>
        <v>83.575317604355718</v>
      </c>
      <c r="Q1126" s="13">
        <f t="shared" si="107"/>
        <v>-16.424682395644282</v>
      </c>
      <c r="R1126" s="10"/>
    </row>
    <row r="1127" spans="1:18" x14ac:dyDescent="0.25">
      <c r="A1127" s="28" t="s">
        <v>2546</v>
      </c>
      <c r="B1127" s="28">
        <v>110000059</v>
      </c>
      <c r="C1127" s="28" t="s">
        <v>1318</v>
      </c>
      <c r="D1127" s="28" t="s">
        <v>27</v>
      </c>
      <c r="E1127" s="28" t="s">
        <v>1319</v>
      </c>
      <c r="F1127" s="29">
        <v>1425</v>
      </c>
      <c r="G1127" s="29">
        <v>843</v>
      </c>
      <c r="H1127" s="29">
        <v>582</v>
      </c>
      <c r="I1127" s="30">
        <v>2415</v>
      </c>
      <c r="J1127" s="31">
        <f t="shared" si="102"/>
        <v>169.4736842105263</v>
      </c>
      <c r="K1127" s="32">
        <f t="shared" si="103"/>
        <v>48.473684210526301</v>
      </c>
      <c r="L1127" s="30">
        <v>19</v>
      </c>
      <c r="M1127" s="31">
        <f t="shared" si="104"/>
        <v>1.3333333333333335</v>
      </c>
      <c r="N1127" s="33">
        <f t="shared" si="105"/>
        <v>-0.66666666666666652</v>
      </c>
      <c r="O1127" s="30">
        <v>1191</v>
      </c>
      <c r="P1127" s="31">
        <f t="shared" si="106"/>
        <v>83.578947368421055</v>
      </c>
      <c r="Q1127" s="33">
        <f t="shared" si="107"/>
        <v>-16.421052631578945</v>
      </c>
      <c r="R1127" s="34"/>
    </row>
    <row r="1128" spans="1:18" x14ac:dyDescent="0.25">
      <c r="A1128" s="9" t="s">
        <v>2546</v>
      </c>
      <c r="B1128" s="9">
        <v>90024101</v>
      </c>
      <c r="C1128" s="9" t="s">
        <v>1190</v>
      </c>
      <c r="D1128" s="9" t="s">
        <v>1334</v>
      </c>
      <c r="E1128" s="9" t="s">
        <v>1335</v>
      </c>
      <c r="F1128" s="14">
        <v>655</v>
      </c>
      <c r="G1128" s="14">
        <v>4</v>
      </c>
      <c r="H1128" s="14">
        <v>651</v>
      </c>
      <c r="I1128" s="15">
        <v>161</v>
      </c>
      <c r="J1128" s="16">
        <f t="shared" si="102"/>
        <v>24.580152671755727</v>
      </c>
      <c r="K1128" s="12">
        <f t="shared" si="103"/>
        <v>-96.419847328244273</v>
      </c>
      <c r="L1128" s="15">
        <v>0</v>
      </c>
      <c r="M1128" s="16">
        <f t="shared" si="104"/>
        <v>0</v>
      </c>
      <c r="N1128" s="13">
        <f t="shared" si="105"/>
        <v>-2</v>
      </c>
      <c r="O1128" s="15">
        <v>554</v>
      </c>
      <c r="P1128" s="16">
        <f t="shared" si="106"/>
        <v>84.580152671755727</v>
      </c>
      <c r="Q1128" s="13">
        <f t="shared" si="107"/>
        <v>-15.419847328244273</v>
      </c>
      <c r="R1128" s="10"/>
    </row>
    <row r="1129" spans="1:18" x14ac:dyDescent="0.25">
      <c r="A1129" s="9" t="s">
        <v>2546</v>
      </c>
      <c r="B1129" s="9">
        <v>540200014</v>
      </c>
      <c r="C1129" s="9" t="s">
        <v>1336</v>
      </c>
      <c r="D1129" s="9" t="s">
        <v>980</v>
      </c>
      <c r="E1129" s="9" t="s">
        <v>1337</v>
      </c>
      <c r="F1129" s="14">
        <v>1221</v>
      </c>
      <c r="G1129" s="14">
        <v>177</v>
      </c>
      <c r="H1129" s="14">
        <v>1044</v>
      </c>
      <c r="I1129" s="15">
        <v>1162</v>
      </c>
      <c r="J1129" s="16">
        <f t="shared" si="102"/>
        <v>95.167895167895168</v>
      </c>
      <c r="K1129" s="12">
        <f t="shared" si="103"/>
        <v>-25.832104832104832</v>
      </c>
      <c r="L1129" s="15">
        <v>9</v>
      </c>
      <c r="M1129" s="16">
        <f t="shared" si="104"/>
        <v>0.73710073710073709</v>
      </c>
      <c r="N1129" s="13">
        <f t="shared" si="105"/>
        <v>-1.2628992628992628</v>
      </c>
      <c r="O1129" s="15">
        <v>1033</v>
      </c>
      <c r="P1129" s="16">
        <f t="shared" si="106"/>
        <v>84.602784602784595</v>
      </c>
      <c r="Q1129" s="13">
        <f t="shared" si="107"/>
        <v>-15.397215397215405</v>
      </c>
      <c r="R1129" s="10"/>
    </row>
    <row r="1130" spans="1:18" x14ac:dyDescent="0.25">
      <c r="A1130" s="9" t="s">
        <v>2546</v>
      </c>
      <c r="B1130" s="9">
        <v>740200087</v>
      </c>
      <c r="C1130" s="9" t="s">
        <v>1340</v>
      </c>
      <c r="D1130" s="9" t="s">
        <v>1341</v>
      </c>
      <c r="E1130" s="9" t="s">
        <v>1342</v>
      </c>
      <c r="F1130" s="14">
        <v>2234</v>
      </c>
      <c r="G1130" s="14">
        <v>363</v>
      </c>
      <c r="H1130" s="14">
        <v>1871</v>
      </c>
      <c r="I1130" s="15">
        <v>3719</v>
      </c>
      <c r="J1130" s="16">
        <f t="shared" si="102"/>
        <v>166.47269471799461</v>
      </c>
      <c r="K1130" s="12">
        <f t="shared" si="103"/>
        <v>45.472694717994614</v>
      </c>
      <c r="L1130" s="15">
        <v>3</v>
      </c>
      <c r="M1130" s="16">
        <f t="shared" si="104"/>
        <v>0.13428827215756492</v>
      </c>
      <c r="N1130" s="13">
        <f t="shared" si="105"/>
        <v>-1.8657117278424351</v>
      </c>
      <c r="O1130" s="15">
        <v>1897</v>
      </c>
      <c r="P1130" s="16">
        <f t="shared" si="106"/>
        <v>84.914950760966875</v>
      </c>
      <c r="Q1130" s="13">
        <f t="shared" si="107"/>
        <v>-15.085049239033125</v>
      </c>
      <c r="R1130" s="10"/>
    </row>
    <row r="1131" spans="1:18" x14ac:dyDescent="0.25">
      <c r="A1131" s="11" t="s">
        <v>2546</v>
      </c>
      <c r="B1131" s="11">
        <v>740200076</v>
      </c>
      <c r="C1131" s="11" t="s">
        <v>1362</v>
      </c>
      <c r="D1131" s="11" t="s">
        <v>119</v>
      </c>
      <c r="E1131" s="11" t="s">
        <v>1363</v>
      </c>
      <c r="F1131" s="22">
        <v>1461</v>
      </c>
      <c r="G1131" s="22">
        <v>1461</v>
      </c>
      <c r="H1131" s="22">
        <v>0</v>
      </c>
      <c r="I1131" s="23">
        <v>2412</v>
      </c>
      <c r="J1131" s="24">
        <f t="shared" si="102"/>
        <v>165.09240246406571</v>
      </c>
      <c r="K1131" s="25">
        <f t="shared" si="103"/>
        <v>44.092402464065714</v>
      </c>
      <c r="L1131" s="23">
        <v>54</v>
      </c>
      <c r="M1131" s="24">
        <f t="shared" si="104"/>
        <v>3.6960985626283369</v>
      </c>
      <c r="N1131" s="26">
        <f t="shared" si="105"/>
        <v>1.6960985626283369</v>
      </c>
      <c r="O1131" s="23">
        <v>1257</v>
      </c>
      <c r="P1131" s="24">
        <f t="shared" si="106"/>
        <v>86.036960985626294</v>
      </c>
      <c r="Q1131" s="26">
        <f t="shared" si="107"/>
        <v>-13.963039014373706</v>
      </c>
      <c r="R1131" s="27"/>
    </row>
    <row r="1132" spans="1:18" x14ac:dyDescent="0.25">
      <c r="A1132" s="9" t="s">
        <v>2546</v>
      </c>
      <c r="B1132" s="9">
        <v>741400003</v>
      </c>
      <c r="C1132" s="9" t="s">
        <v>1366</v>
      </c>
      <c r="D1132" s="9" t="s">
        <v>165</v>
      </c>
      <c r="E1132" s="9" t="s">
        <v>1367</v>
      </c>
      <c r="F1132" s="14">
        <v>1278</v>
      </c>
      <c r="G1132" s="14">
        <v>19</v>
      </c>
      <c r="H1132" s="14">
        <v>1259</v>
      </c>
      <c r="I1132" s="15">
        <v>780</v>
      </c>
      <c r="J1132" s="16">
        <f t="shared" si="102"/>
        <v>61.032863849765263</v>
      </c>
      <c r="K1132" s="12">
        <f t="shared" si="103"/>
        <v>-59.967136150234737</v>
      </c>
      <c r="L1132" s="15">
        <v>210</v>
      </c>
      <c r="M1132" s="16">
        <f t="shared" si="104"/>
        <v>16.431924882629108</v>
      </c>
      <c r="N1132" s="13">
        <f t="shared" si="105"/>
        <v>14.431924882629108</v>
      </c>
      <c r="O1132" s="15">
        <v>1103</v>
      </c>
      <c r="P1132" s="16">
        <f t="shared" si="106"/>
        <v>86.306729264475749</v>
      </c>
      <c r="Q1132" s="13">
        <f t="shared" si="107"/>
        <v>-13.693270735524251</v>
      </c>
      <c r="R1132" s="10"/>
    </row>
    <row r="1133" spans="1:18" x14ac:dyDescent="0.25">
      <c r="A1133" s="9" t="s">
        <v>2546</v>
      </c>
      <c r="B1133" s="9">
        <v>90000006</v>
      </c>
      <c r="C1133" s="9" t="s">
        <v>1414</v>
      </c>
      <c r="D1133" s="9" t="s">
        <v>61</v>
      </c>
      <c r="E1133" s="9" t="s">
        <v>748</v>
      </c>
      <c r="F1133" s="14">
        <v>1596</v>
      </c>
      <c r="G1133" s="14">
        <v>432</v>
      </c>
      <c r="H1133" s="14">
        <v>1164</v>
      </c>
      <c r="I1133" s="15">
        <v>921</v>
      </c>
      <c r="J1133" s="16">
        <f t="shared" si="102"/>
        <v>57.70676691729323</v>
      </c>
      <c r="K1133" s="12">
        <f t="shared" si="103"/>
        <v>-63.29323308270677</v>
      </c>
      <c r="L1133" s="15">
        <v>17</v>
      </c>
      <c r="M1133" s="16">
        <f t="shared" si="104"/>
        <v>1.0651629072681703</v>
      </c>
      <c r="N1133" s="13">
        <f t="shared" si="105"/>
        <v>-0.93483709273182969</v>
      </c>
      <c r="O1133" s="15">
        <v>1430</v>
      </c>
      <c r="P1133" s="16">
        <f t="shared" si="106"/>
        <v>89.598997493734331</v>
      </c>
      <c r="Q1133" s="13">
        <f t="shared" si="107"/>
        <v>-10.401002506265669</v>
      </c>
      <c r="R1133" s="10"/>
    </row>
    <row r="1134" spans="1:18" x14ac:dyDescent="0.25">
      <c r="A1134" s="9" t="s">
        <v>2546</v>
      </c>
      <c r="B1134" s="9">
        <v>90024101</v>
      </c>
      <c r="C1134" s="9" t="s">
        <v>1190</v>
      </c>
      <c r="D1134" s="9" t="s">
        <v>1420</v>
      </c>
      <c r="E1134" s="9" t="s">
        <v>1421</v>
      </c>
      <c r="F1134" s="14">
        <v>1304</v>
      </c>
      <c r="G1134" s="14">
        <v>5</v>
      </c>
      <c r="H1134" s="14">
        <v>1299</v>
      </c>
      <c r="I1134" s="15">
        <v>1453</v>
      </c>
      <c r="J1134" s="16">
        <f t="shared" si="102"/>
        <v>111.42638036809815</v>
      </c>
      <c r="K1134" s="12">
        <f t="shared" si="103"/>
        <v>-9.5736196319018489</v>
      </c>
      <c r="L1134" s="15">
        <v>2</v>
      </c>
      <c r="M1134" s="16">
        <f t="shared" si="104"/>
        <v>0.15337423312883436</v>
      </c>
      <c r="N1134" s="13">
        <f t="shared" si="105"/>
        <v>-1.8466257668711656</v>
      </c>
      <c r="O1134" s="15">
        <v>1175</v>
      </c>
      <c r="P1134" s="16">
        <f t="shared" si="106"/>
        <v>90.107361963190186</v>
      </c>
      <c r="Q1134" s="13">
        <f t="shared" si="107"/>
        <v>-9.8926380368098137</v>
      </c>
      <c r="R1134" s="10"/>
    </row>
    <row r="1135" spans="1:18" x14ac:dyDescent="0.25">
      <c r="A1135" s="9" t="s">
        <v>2546</v>
      </c>
      <c r="B1135" s="9">
        <v>560200001</v>
      </c>
      <c r="C1135" s="9" t="s">
        <v>1453</v>
      </c>
      <c r="D1135" s="9" t="s">
        <v>379</v>
      </c>
      <c r="E1135" s="9" t="s">
        <v>571</v>
      </c>
      <c r="F1135" s="14">
        <v>1374</v>
      </c>
      <c r="G1135" s="14">
        <v>243</v>
      </c>
      <c r="H1135" s="14">
        <v>1131</v>
      </c>
      <c r="I1135" s="15">
        <v>1649</v>
      </c>
      <c r="J1135" s="16">
        <f t="shared" si="102"/>
        <v>120.0145560407569</v>
      </c>
      <c r="K1135" s="12">
        <f t="shared" si="103"/>
        <v>-0.98544395924309924</v>
      </c>
      <c r="L1135" s="15">
        <v>16</v>
      </c>
      <c r="M1135" s="16">
        <f t="shared" si="104"/>
        <v>1.1644832605531297</v>
      </c>
      <c r="N1135" s="13">
        <f t="shared" si="105"/>
        <v>-0.83551673944687033</v>
      </c>
      <c r="O1135" s="15">
        <v>1265</v>
      </c>
      <c r="P1135" s="16">
        <f t="shared" si="106"/>
        <v>92.066957787481812</v>
      </c>
      <c r="Q1135" s="13">
        <f t="shared" si="107"/>
        <v>-7.9330422125181883</v>
      </c>
      <c r="R1135" s="10"/>
    </row>
    <row r="1136" spans="1:18" x14ac:dyDescent="0.25">
      <c r="A1136" s="9" t="s">
        <v>2546</v>
      </c>
      <c r="B1136" s="9">
        <v>320200006</v>
      </c>
      <c r="C1136" s="9" t="s">
        <v>1454</v>
      </c>
      <c r="D1136" s="9" t="s">
        <v>1455</v>
      </c>
      <c r="E1136" s="9" t="s">
        <v>575</v>
      </c>
      <c r="F1136" s="14">
        <v>2005</v>
      </c>
      <c r="G1136" s="14">
        <v>452</v>
      </c>
      <c r="H1136" s="14">
        <v>1553</v>
      </c>
      <c r="I1136" s="15">
        <v>3595</v>
      </c>
      <c r="J1136" s="16">
        <f t="shared" si="102"/>
        <v>179.30174563591021</v>
      </c>
      <c r="K1136" s="12">
        <f t="shared" si="103"/>
        <v>58.301745635910208</v>
      </c>
      <c r="L1136" s="15">
        <v>47</v>
      </c>
      <c r="M1136" s="16">
        <f t="shared" si="104"/>
        <v>2.3441396508728181</v>
      </c>
      <c r="N1136" s="13">
        <f t="shared" si="105"/>
        <v>0.34413965087281806</v>
      </c>
      <c r="O1136" s="15">
        <v>1847</v>
      </c>
      <c r="P1136" s="16">
        <f t="shared" si="106"/>
        <v>92.119700748129674</v>
      </c>
      <c r="Q1136" s="13">
        <f t="shared" si="107"/>
        <v>-7.8802992518703263</v>
      </c>
      <c r="R1136" s="10"/>
    </row>
    <row r="1137" spans="1:18" x14ac:dyDescent="0.25">
      <c r="A1137" s="9" t="s">
        <v>2546</v>
      </c>
      <c r="B1137" s="9">
        <v>90000103</v>
      </c>
      <c r="C1137" s="9" t="s">
        <v>1466</v>
      </c>
      <c r="D1137" s="9" t="s">
        <v>714</v>
      </c>
      <c r="E1137" s="9" t="s">
        <v>1467</v>
      </c>
      <c r="F1137" s="14">
        <v>2396</v>
      </c>
      <c r="G1137" s="14">
        <v>513</v>
      </c>
      <c r="H1137" s="14">
        <v>1883</v>
      </c>
      <c r="I1137" s="15">
        <v>3548</v>
      </c>
      <c r="J1137" s="16">
        <f t="shared" si="102"/>
        <v>148.08013355592655</v>
      </c>
      <c r="K1137" s="12">
        <f t="shared" si="103"/>
        <v>27.080133555926551</v>
      </c>
      <c r="L1137" s="15">
        <v>35</v>
      </c>
      <c r="M1137" s="16">
        <f t="shared" si="104"/>
        <v>1.4607679465776295</v>
      </c>
      <c r="N1137" s="13">
        <f t="shared" si="105"/>
        <v>-0.53923205342237046</v>
      </c>
      <c r="O1137" s="15">
        <v>2232</v>
      </c>
      <c r="P1137" s="16">
        <f t="shared" si="106"/>
        <v>93.15525876460768</v>
      </c>
      <c r="Q1137" s="13">
        <f t="shared" si="107"/>
        <v>-6.8447412353923198</v>
      </c>
      <c r="R1137" s="10"/>
    </row>
    <row r="1138" spans="1:18" x14ac:dyDescent="0.25">
      <c r="A1138" s="9" t="s">
        <v>2546</v>
      </c>
      <c r="B1138" s="9">
        <v>110000006</v>
      </c>
      <c r="C1138" s="9" t="s">
        <v>1470</v>
      </c>
      <c r="D1138" s="9" t="s">
        <v>1411</v>
      </c>
      <c r="E1138" s="9" t="s">
        <v>1471</v>
      </c>
      <c r="F1138" s="14">
        <v>1360</v>
      </c>
      <c r="G1138" s="14">
        <v>0</v>
      </c>
      <c r="H1138" s="14">
        <v>1360</v>
      </c>
      <c r="I1138" s="15">
        <v>390</v>
      </c>
      <c r="J1138" s="16">
        <f t="shared" si="102"/>
        <v>28.676470588235293</v>
      </c>
      <c r="K1138" s="12">
        <f t="shared" si="103"/>
        <v>-92.32352941176471</v>
      </c>
      <c r="L1138" s="15">
        <v>1</v>
      </c>
      <c r="M1138" s="16">
        <f t="shared" si="104"/>
        <v>7.3529411764705885E-2</v>
      </c>
      <c r="N1138" s="13">
        <f t="shared" si="105"/>
        <v>-1.9264705882352942</v>
      </c>
      <c r="O1138" s="15">
        <v>1274</v>
      </c>
      <c r="P1138" s="16">
        <f t="shared" si="106"/>
        <v>93.67647058823529</v>
      </c>
      <c r="Q1138" s="13">
        <f t="shared" si="107"/>
        <v>-6.3235294117647101</v>
      </c>
      <c r="R1138" s="10"/>
    </row>
    <row r="1139" spans="1:18" x14ac:dyDescent="0.25">
      <c r="A1139" s="9" t="s">
        <v>2546</v>
      </c>
      <c r="B1139" s="9">
        <v>740200028</v>
      </c>
      <c r="C1139" s="9" t="s">
        <v>1486</v>
      </c>
      <c r="D1139" s="9" t="s">
        <v>1107</v>
      </c>
      <c r="E1139" s="9" t="s">
        <v>383</v>
      </c>
      <c r="F1139" s="14">
        <v>1499</v>
      </c>
      <c r="G1139" s="14">
        <v>630</v>
      </c>
      <c r="H1139" s="14">
        <v>869</v>
      </c>
      <c r="I1139" s="15">
        <v>1621</v>
      </c>
      <c r="J1139" s="16">
        <f t="shared" si="102"/>
        <v>108.13875917278186</v>
      </c>
      <c r="K1139" s="12">
        <f t="shared" si="103"/>
        <v>-12.86124082721814</v>
      </c>
      <c r="L1139" s="15">
        <v>14</v>
      </c>
      <c r="M1139" s="16">
        <f t="shared" si="104"/>
        <v>0.93395597064709812</v>
      </c>
      <c r="N1139" s="13">
        <f t="shared" si="105"/>
        <v>-1.0660440293529019</v>
      </c>
      <c r="O1139" s="15">
        <v>1415</v>
      </c>
      <c r="P1139" s="16">
        <f t="shared" si="106"/>
        <v>94.396264176117413</v>
      </c>
      <c r="Q1139" s="13">
        <f t="shared" si="107"/>
        <v>-5.6037358238825874</v>
      </c>
      <c r="R1139" s="10"/>
    </row>
    <row r="1140" spans="1:18" x14ac:dyDescent="0.25">
      <c r="A1140" s="9" t="s">
        <v>2546</v>
      </c>
      <c r="B1140" s="9">
        <v>740200029</v>
      </c>
      <c r="C1140" s="9" t="s">
        <v>1511</v>
      </c>
      <c r="D1140" s="9" t="s">
        <v>1266</v>
      </c>
      <c r="E1140" s="9" t="s">
        <v>1512</v>
      </c>
      <c r="F1140" s="14">
        <v>1510</v>
      </c>
      <c r="G1140" s="14">
        <v>591</v>
      </c>
      <c r="H1140" s="14">
        <v>919</v>
      </c>
      <c r="I1140" s="15">
        <v>1615</v>
      </c>
      <c r="J1140" s="16">
        <f t="shared" si="102"/>
        <v>106.95364238410596</v>
      </c>
      <c r="K1140" s="12">
        <f t="shared" si="103"/>
        <v>-14.046357615894038</v>
      </c>
      <c r="L1140" s="15">
        <v>23</v>
      </c>
      <c r="M1140" s="16">
        <f t="shared" si="104"/>
        <v>1.5231788079470199</v>
      </c>
      <c r="N1140" s="13">
        <f t="shared" si="105"/>
        <v>-0.47682119205298013</v>
      </c>
      <c r="O1140" s="15">
        <v>1446</v>
      </c>
      <c r="P1140" s="16">
        <f t="shared" si="106"/>
        <v>95.761589403973517</v>
      </c>
      <c r="Q1140" s="13">
        <f t="shared" si="107"/>
        <v>-4.2384105960264833</v>
      </c>
      <c r="R1140" s="10"/>
    </row>
    <row r="1141" spans="1:18" x14ac:dyDescent="0.25">
      <c r="A1141" s="9" t="s">
        <v>2546</v>
      </c>
      <c r="B1141" s="9">
        <v>540200018</v>
      </c>
      <c r="C1141" s="9" t="s">
        <v>1516</v>
      </c>
      <c r="D1141" s="9" t="s">
        <v>180</v>
      </c>
      <c r="E1141" s="9" t="s">
        <v>571</v>
      </c>
      <c r="F1141" s="14">
        <v>2065</v>
      </c>
      <c r="G1141" s="14">
        <v>419</v>
      </c>
      <c r="H1141" s="14">
        <v>1646</v>
      </c>
      <c r="I1141" s="15">
        <v>3530</v>
      </c>
      <c r="J1141" s="16">
        <f t="shared" si="102"/>
        <v>170.94430992736079</v>
      </c>
      <c r="K1141" s="12">
        <f t="shared" si="103"/>
        <v>49.944309927360791</v>
      </c>
      <c r="L1141" s="15">
        <v>105</v>
      </c>
      <c r="M1141" s="16">
        <f t="shared" si="104"/>
        <v>5.0847457627118651</v>
      </c>
      <c r="N1141" s="13">
        <f t="shared" si="105"/>
        <v>3.0847457627118651</v>
      </c>
      <c r="O1141" s="15">
        <v>1983</v>
      </c>
      <c r="P1141" s="16">
        <f t="shared" si="106"/>
        <v>96.029055690072639</v>
      </c>
      <c r="Q1141" s="13">
        <f t="shared" si="107"/>
        <v>-3.9709443099273614</v>
      </c>
      <c r="R1141" s="10"/>
    </row>
    <row r="1142" spans="1:18" x14ac:dyDescent="0.25">
      <c r="A1142" s="9" t="s">
        <v>2546</v>
      </c>
      <c r="B1142" s="9">
        <v>110000001</v>
      </c>
      <c r="C1142" s="9" t="s">
        <v>1524</v>
      </c>
      <c r="D1142" s="9" t="s">
        <v>79</v>
      </c>
      <c r="E1142" s="9" t="s">
        <v>1525</v>
      </c>
      <c r="F1142" s="14">
        <v>1345</v>
      </c>
      <c r="G1142" s="14">
        <v>0</v>
      </c>
      <c r="H1142" s="14">
        <v>1345</v>
      </c>
      <c r="I1142" s="15">
        <v>988</v>
      </c>
      <c r="J1142" s="16">
        <f t="shared" si="102"/>
        <v>73.457249070631974</v>
      </c>
      <c r="K1142" s="12">
        <f t="shared" si="103"/>
        <v>-47.542750929368026</v>
      </c>
      <c r="L1142" s="15">
        <v>8</v>
      </c>
      <c r="M1142" s="16">
        <f t="shared" si="104"/>
        <v>0.59479553903345728</v>
      </c>
      <c r="N1142" s="13">
        <f t="shared" si="105"/>
        <v>-1.4052044609665426</v>
      </c>
      <c r="O1142" s="15">
        <v>1299</v>
      </c>
      <c r="P1142" s="16">
        <f t="shared" si="106"/>
        <v>96.579925650557612</v>
      </c>
      <c r="Q1142" s="13">
        <f t="shared" si="107"/>
        <v>-3.4200743494423875</v>
      </c>
      <c r="R1142" s="10"/>
    </row>
    <row r="1143" spans="1:18" x14ac:dyDescent="0.25">
      <c r="A1143" s="9" t="s">
        <v>2546</v>
      </c>
      <c r="B1143" s="9">
        <v>740200102</v>
      </c>
      <c r="C1143" s="9" t="s">
        <v>1551</v>
      </c>
      <c r="D1143" s="9" t="s">
        <v>1552</v>
      </c>
      <c r="E1143" s="9" t="s">
        <v>1553</v>
      </c>
      <c r="F1143" s="14">
        <v>3184</v>
      </c>
      <c r="G1143" s="14">
        <v>245</v>
      </c>
      <c r="H1143" s="14">
        <v>2939</v>
      </c>
      <c r="I1143" s="15">
        <v>6252</v>
      </c>
      <c r="J1143" s="16">
        <f t="shared" si="102"/>
        <v>196.356783919598</v>
      </c>
      <c r="K1143" s="12">
        <f t="shared" si="103"/>
        <v>75.356783919598001</v>
      </c>
      <c r="L1143" s="15">
        <v>159</v>
      </c>
      <c r="M1143" s="16">
        <f t="shared" si="104"/>
        <v>4.9937185929648242</v>
      </c>
      <c r="N1143" s="13">
        <f t="shared" si="105"/>
        <v>2.9937185929648242</v>
      </c>
      <c r="O1143" s="15">
        <v>3130</v>
      </c>
      <c r="P1143" s="16">
        <f t="shared" si="106"/>
        <v>98.304020100502512</v>
      </c>
      <c r="Q1143" s="13">
        <f t="shared" si="107"/>
        <v>-1.6959798994974875</v>
      </c>
      <c r="R1143" s="10"/>
    </row>
    <row r="1144" spans="1:18" x14ac:dyDescent="0.25">
      <c r="A1144" s="9" t="s">
        <v>2546</v>
      </c>
      <c r="B1144" s="9">
        <v>90000031</v>
      </c>
      <c r="C1144" s="9" t="s">
        <v>1560</v>
      </c>
      <c r="D1144" s="9" t="s">
        <v>116</v>
      </c>
      <c r="E1144" s="9" t="s">
        <v>1561</v>
      </c>
      <c r="F1144" s="14">
        <v>982</v>
      </c>
      <c r="G1144" s="14">
        <v>137</v>
      </c>
      <c r="H1144" s="14">
        <v>845</v>
      </c>
      <c r="I1144" s="15">
        <v>1382</v>
      </c>
      <c r="J1144" s="16">
        <f t="shared" si="102"/>
        <v>140.73319755600815</v>
      </c>
      <c r="K1144" s="12">
        <f t="shared" si="103"/>
        <v>19.73319755600815</v>
      </c>
      <c r="L1144" s="15">
        <v>3</v>
      </c>
      <c r="M1144" s="16">
        <f t="shared" si="104"/>
        <v>0.30549898167006106</v>
      </c>
      <c r="N1144" s="13">
        <f t="shared" si="105"/>
        <v>-1.6945010183299389</v>
      </c>
      <c r="O1144" s="15">
        <v>969</v>
      </c>
      <c r="P1144" s="16">
        <f t="shared" si="106"/>
        <v>98.676171079429736</v>
      </c>
      <c r="Q1144" s="13">
        <f t="shared" si="107"/>
        <v>-1.3238289205702642</v>
      </c>
      <c r="R1144" s="10"/>
    </row>
    <row r="1145" spans="1:18" x14ac:dyDescent="0.25">
      <c r="A1145" s="9" t="s">
        <v>2546</v>
      </c>
      <c r="B1145" s="9">
        <v>546700012</v>
      </c>
      <c r="C1145" s="9" t="s">
        <v>1576</v>
      </c>
      <c r="D1145" s="9" t="s">
        <v>180</v>
      </c>
      <c r="E1145" s="9" t="s">
        <v>1577</v>
      </c>
      <c r="F1145" s="14">
        <v>1811</v>
      </c>
      <c r="G1145" s="14">
        <v>342</v>
      </c>
      <c r="H1145" s="14">
        <v>1469</v>
      </c>
      <c r="I1145" s="15">
        <v>2755</v>
      </c>
      <c r="J1145" s="16">
        <f t="shared" si="102"/>
        <v>152.12589729431255</v>
      </c>
      <c r="K1145" s="12">
        <f t="shared" si="103"/>
        <v>31.125897294312551</v>
      </c>
      <c r="L1145" s="15">
        <v>35</v>
      </c>
      <c r="M1145" s="16">
        <f t="shared" si="104"/>
        <v>1.9326339039204861</v>
      </c>
      <c r="N1145" s="13">
        <f t="shared" si="105"/>
        <v>-6.7366096079513937E-2</v>
      </c>
      <c r="O1145" s="15">
        <v>1803</v>
      </c>
      <c r="P1145" s="16">
        <f t="shared" si="106"/>
        <v>99.558255107675322</v>
      </c>
      <c r="Q1145" s="13">
        <f t="shared" si="107"/>
        <v>-0.44174489232467806</v>
      </c>
      <c r="R1145" s="10"/>
    </row>
    <row r="1146" spans="1:18" x14ac:dyDescent="0.25">
      <c r="A1146" s="9" t="s">
        <v>2546</v>
      </c>
      <c r="B1146" s="9">
        <v>460200048</v>
      </c>
      <c r="C1146" s="9" t="s">
        <v>1587</v>
      </c>
      <c r="D1146" s="9" t="s">
        <v>1021</v>
      </c>
      <c r="E1146" s="9" t="s">
        <v>1588</v>
      </c>
      <c r="F1146" s="14">
        <v>1418</v>
      </c>
      <c r="G1146" s="14">
        <v>302</v>
      </c>
      <c r="H1146" s="14">
        <v>1116</v>
      </c>
      <c r="I1146" s="15">
        <v>1958</v>
      </c>
      <c r="J1146" s="16">
        <f t="shared" si="102"/>
        <v>138.0818053596615</v>
      </c>
      <c r="K1146" s="12">
        <f t="shared" si="103"/>
        <v>17.081805359661502</v>
      </c>
      <c r="L1146" s="15">
        <v>11</v>
      </c>
      <c r="M1146" s="16">
        <f t="shared" si="104"/>
        <v>0.7757404795486601</v>
      </c>
      <c r="N1146" s="13">
        <f t="shared" si="105"/>
        <v>-1.2242595204513398</v>
      </c>
      <c r="O1146" s="15">
        <v>1421</v>
      </c>
      <c r="P1146" s="16">
        <f t="shared" si="106"/>
        <v>100.21156558533147</v>
      </c>
      <c r="Q1146" s="13">
        <f t="shared" si="107"/>
        <v>0.21156558533147063</v>
      </c>
      <c r="R1146" s="10"/>
    </row>
    <row r="1147" spans="1:18" x14ac:dyDescent="0.25">
      <c r="A1147" s="9" t="s">
        <v>2546</v>
      </c>
      <c r="B1147" s="9">
        <v>400200016</v>
      </c>
      <c r="C1147" s="9" t="s">
        <v>1592</v>
      </c>
      <c r="D1147" s="9" t="s">
        <v>778</v>
      </c>
      <c r="E1147" s="9" t="s">
        <v>736</v>
      </c>
      <c r="F1147" s="14">
        <v>2118</v>
      </c>
      <c r="G1147" s="14">
        <v>569</v>
      </c>
      <c r="H1147" s="14">
        <v>1549</v>
      </c>
      <c r="I1147" s="15">
        <v>2622</v>
      </c>
      <c r="J1147" s="16">
        <f t="shared" si="102"/>
        <v>123.79603399433428</v>
      </c>
      <c r="K1147" s="12">
        <f t="shared" si="103"/>
        <v>2.7960339943342802</v>
      </c>
      <c r="L1147" s="15">
        <v>50</v>
      </c>
      <c r="M1147" s="16">
        <f t="shared" si="104"/>
        <v>2.3607176581680833</v>
      </c>
      <c r="N1147" s="13">
        <f t="shared" si="105"/>
        <v>0.36071765816808332</v>
      </c>
      <c r="O1147" s="15">
        <v>2131</v>
      </c>
      <c r="P1147" s="16">
        <f t="shared" si="106"/>
        <v>100.6137865911237</v>
      </c>
      <c r="Q1147" s="13">
        <f t="shared" si="107"/>
        <v>0.6137865911236986</v>
      </c>
      <c r="R1147" s="10"/>
    </row>
    <row r="1148" spans="1:18" x14ac:dyDescent="0.25">
      <c r="A1148" s="9" t="s">
        <v>2546</v>
      </c>
      <c r="B1148" s="9">
        <v>400200014</v>
      </c>
      <c r="C1148" s="9" t="s">
        <v>1595</v>
      </c>
      <c r="D1148" s="9" t="s">
        <v>237</v>
      </c>
      <c r="E1148" s="9" t="s">
        <v>1596</v>
      </c>
      <c r="F1148" s="14">
        <v>1714</v>
      </c>
      <c r="G1148" s="14">
        <v>149</v>
      </c>
      <c r="H1148" s="14">
        <v>1565</v>
      </c>
      <c r="I1148" s="15">
        <v>2520</v>
      </c>
      <c r="J1148" s="16">
        <f t="shared" si="102"/>
        <v>147.02450408401398</v>
      </c>
      <c r="K1148" s="12">
        <f t="shared" si="103"/>
        <v>26.024504084013984</v>
      </c>
      <c r="L1148" s="15">
        <v>53</v>
      </c>
      <c r="M1148" s="16">
        <f t="shared" si="104"/>
        <v>3.0921820303383898</v>
      </c>
      <c r="N1148" s="13">
        <f t="shared" si="105"/>
        <v>1.0921820303383898</v>
      </c>
      <c r="O1148" s="15">
        <v>1729</v>
      </c>
      <c r="P1148" s="16">
        <f t="shared" si="106"/>
        <v>100.87514585764295</v>
      </c>
      <c r="Q1148" s="13">
        <f t="shared" si="107"/>
        <v>0.8751458576429485</v>
      </c>
      <c r="R1148" s="10"/>
    </row>
    <row r="1149" spans="1:18" x14ac:dyDescent="0.25">
      <c r="A1149" s="9" t="s">
        <v>2546</v>
      </c>
      <c r="B1149" s="9">
        <v>90024101</v>
      </c>
      <c r="C1149" s="9" t="s">
        <v>1190</v>
      </c>
      <c r="D1149" s="9" t="s">
        <v>1625</v>
      </c>
      <c r="E1149" s="9" t="s">
        <v>1626</v>
      </c>
      <c r="F1149" s="14">
        <v>789</v>
      </c>
      <c r="G1149" s="14">
        <v>0</v>
      </c>
      <c r="H1149" s="14">
        <v>789</v>
      </c>
      <c r="I1149" s="15">
        <v>989</v>
      </c>
      <c r="J1149" s="16">
        <f t="shared" si="102"/>
        <v>125.34854245880862</v>
      </c>
      <c r="K1149" s="12">
        <f t="shared" si="103"/>
        <v>4.3485424588086232</v>
      </c>
      <c r="L1149" s="15">
        <v>1</v>
      </c>
      <c r="M1149" s="16">
        <f t="shared" si="104"/>
        <v>0.12674271229404308</v>
      </c>
      <c r="N1149" s="13">
        <f t="shared" si="105"/>
        <v>-1.873257287705957</v>
      </c>
      <c r="O1149" s="15">
        <v>805</v>
      </c>
      <c r="P1149" s="16">
        <f t="shared" si="106"/>
        <v>102.02788339670469</v>
      </c>
      <c r="Q1149" s="13">
        <f t="shared" si="107"/>
        <v>2.027883396704695</v>
      </c>
      <c r="R1149" s="10"/>
    </row>
    <row r="1150" spans="1:18" x14ac:dyDescent="0.25">
      <c r="A1150" s="9" t="s">
        <v>2546</v>
      </c>
      <c r="B1150" s="9">
        <v>90024101</v>
      </c>
      <c r="C1150" s="9" t="s">
        <v>1190</v>
      </c>
      <c r="D1150" s="9" t="s">
        <v>482</v>
      </c>
      <c r="E1150" s="9" t="s">
        <v>503</v>
      </c>
      <c r="F1150" s="14">
        <v>1303</v>
      </c>
      <c r="G1150" s="14">
        <v>3</v>
      </c>
      <c r="H1150" s="14">
        <v>1300</v>
      </c>
      <c r="I1150" s="15">
        <v>1317</v>
      </c>
      <c r="J1150" s="16">
        <f t="shared" si="102"/>
        <v>101.07444359171143</v>
      </c>
      <c r="K1150" s="12">
        <f t="shared" si="103"/>
        <v>-19.925556408288571</v>
      </c>
      <c r="L1150" s="15">
        <v>13</v>
      </c>
      <c r="M1150" s="16">
        <f t="shared" si="104"/>
        <v>0.9976976208749041</v>
      </c>
      <c r="N1150" s="13">
        <f t="shared" si="105"/>
        <v>-1.002302379125096</v>
      </c>
      <c r="O1150" s="15">
        <v>1337</v>
      </c>
      <c r="P1150" s="16">
        <f t="shared" si="106"/>
        <v>102.60936300844206</v>
      </c>
      <c r="Q1150" s="13">
        <f t="shared" si="107"/>
        <v>2.6093630084420596</v>
      </c>
      <c r="R1150" s="10"/>
    </row>
    <row r="1151" spans="1:18" x14ac:dyDescent="0.25">
      <c r="A1151" s="9" t="s">
        <v>2546</v>
      </c>
      <c r="B1151" s="9">
        <v>546700010</v>
      </c>
      <c r="C1151" s="9" t="s">
        <v>1631</v>
      </c>
      <c r="D1151" s="9" t="s">
        <v>53</v>
      </c>
      <c r="E1151" s="9" t="s">
        <v>1632</v>
      </c>
      <c r="F1151" s="14">
        <v>1829</v>
      </c>
      <c r="G1151" s="14">
        <v>329</v>
      </c>
      <c r="H1151" s="14">
        <v>1500</v>
      </c>
      <c r="I1151" s="15">
        <v>3551</v>
      </c>
      <c r="J1151" s="16">
        <f t="shared" si="102"/>
        <v>194.14980863860032</v>
      </c>
      <c r="K1151" s="12">
        <f t="shared" si="103"/>
        <v>73.149808638600319</v>
      </c>
      <c r="L1151" s="15">
        <v>27</v>
      </c>
      <c r="M1151" s="16">
        <f t="shared" si="104"/>
        <v>1.4762165117550574</v>
      </c>
      <c r="N1151" s="13">
        <f t="shared" si="105"/>
        <v>-0.52378348824494259</v>
      </c>
      <c r="O1151" s="15">
        <v>1881</v>
      </c>
      <c r="P1151" s="16">
        <f t="shared" si="106"/>
        <v>102.843083652269</v>
      </c>
      <c r="Q1151" s="13">
        <f t="shared" si="107"/>
        <v>2.8430836522690015</v>
      </c>
      <c r="R1151" s="10"/>
    </row>
    <row r="1152" spans="1:18" x14ac:dyDescent="0.25">
      <c r="A1152" s="9" t="s">
        <v>2546</v>
      </c>
      <c r="B1152" s="9">
        <v>740200055</v>
      </c>
      <c r="C1152" s="9" t="s">
        <v>1655</v>
      </c>
      <c r="D1152" s="9" t="s">
        <v>382</v>
      </c>
      <c r="E1152" s="9" t="s">
        <v>1656</v>
      </c>
      <c r="F1152" s="14">
        <v>1795</v>
      </c>
      <c r="G1152" s="14">
        <v>7</v>
      </c>
      <c r="H1152" s="14">
        <v>1788</v>
      </c>
      <c r="I1152" s="15">
        <v>1569</v>
      </c>
      <c r="J1152" s="16">
        <f t="shared" si="102"/>
        <v>87.409470752089135</v>
      </c>
      <c r="K1152" s="12">
        <f t="shared" si="103"/>
        <v>-33.590529247910865</v>
      </c>
      <c r="L1152" s="15">
        <v>6</v>
      </c>
      <c r="M1152" s="16">
        <f t="shared" si="104"/>
        <v>0.33426183844011143</v>
      </c>
      <c r="N1152" s="13">
        <f t="shared" si="105"/>
        <v>-1.6657381615598885</v>
      </c>
      <c r="O1152" s="15">
        <v>1873</v>
      </c>
      <c r="P1152" s="16">
        <f t="shared" si="106"/>
        <v>104.34540389972145</v>
      </c>
      <c r="Q1152" s="13">
        <f t="shared" si="107"/>
        <v>4.3454038997214468</v>
      </c>
      <c r="R1152" s="10"/>
    </row>
    <row r="1153" spans="1:18" x14ac:dyDescent="0.25">
      <c r="A1153" s="9" t="s">
        <v>2546</v>
      </c>
      <c r="B1153" s="9">
        <v>90000107</v>
      </c>
      <c r="C1153" s="9" t="s">
        <v>1702</v>
      </c>
      <c r="D1153" s="9" t="s">
        <v>1703</v>
      </c>
      <c r="E1153" s="9" t="s">
        <v>1704</v>
      </c>
      <c r="F1153" s="14">
        <v>1063</v>
      </c>
      <c r="G1153" s="14">
        <v>81</v>
      </c>
      <c r="H1153" s="14">
        <v>982</v>
      </c>
      <c r="I1153" s="15">
        <v>1440</v>
      </c>
      <c r="J1153" s="16">
        <f t="shared" si="102"/>
        <v>135.4656632173095</v>
      </c>
      <c r="K1153" s="12">
        <f t="shared" si="103"/>
        <v>14.465663217309498</v>
      </c>
      <c r="L1153" s="15">
        <v>13</v>
      </c>
      <c r="M1153" s="16">
        <f t="shared" si="104"/>
        <v>1.2229539040451554</v>
      </c>
      <c r="N1153" s="13">
        <f t="shared" si="105"/>
        <v>-0.77704609595484464</v>
      </c>
      <c r="O1153" s="15">
        <v>1145</v>
      </c>
      <c r="P1153" s="16">
        <f t="shared" si="106"/>
        <v>107.7140169332079</v>
      </c>
      <c r="Q1153" s="13">
        <f t="shared" si="107"/>
        <v>7.7140169332079012</v>
      </c>
      <c r="R1153" s="10"/>
    </row>
    <row r="1154" spans="1:18" x14ac:dyDescent="0.25">
      <c r="A1154" s="9" t="s">
        <v>2546</v>
      </c>
      <c r="B1154" s="9">
        <v>90075408</v>
      </c>
      <c r="C1154" s="9" t="s">
        <v>1722</v>
      </c>
      <c r="D1154" s="9" t="s">
        <v>79</v>
      </c>
      <c r="E1154" s="9" t="s">
        <v>1723</v>
      </c>
      <c r="F1154" s="14">
        <v>1801</v>
      </c>
      <c r="G1154" s="14">
        <v>13</v>
      </c>
      <c r="H1154" s="14">
        <v>1788</v>
      </c>
      <c r="I1154" s="15">
        <v>1742</v>
      </c>
      <c r="J1154" s="16">
        <f t="shared" si="102"/>
        <v>96.724042198778463</v>
      </c>
      <c r="K1154" s="12">
        <f t="shared" si="103"/>
        <v>-24.275957801221537</v>
      </c>
      <c r="L1154" s="15">
        <v>45</v>
      </c>
      <c r="M1154" s="16">
        <f t="shared" si="104"/>
        <v>2.498611882287618</v>
      </c>
      <c r="N1154" s="13">
        <f t="shared" si="105"/>
        <v>0.49861188228761799</v>
      </c>
      <c r="O1154" s="15">
        <v>1960</v>
      </c>
      <c r="P1154" s="16">
        <f t="shared" si="106"/>
        <v>108.82842865074957</v>
      </c>
      <c r="Q1154" s="13">
        <f t="shared" si="107"/>
        <v>8.8284286507495722</v>
      </c>
      <c r="R1154" s="10"/>
    </row>
    <row r="1155" spans="1:18" x14ac:dyDescent="0.25">
      <c r="A1155" s="28" t="s">
        <v>2546</v>
      </c>
      <c r="B1155" s="28">
        <v>740200036</v>
      </c>
      <c r="C1155" s="28" t="s">
        <v>1724</v>
      </c>
      <c r="D1155" s="28" t="s">
        <v>1151</v>
      </c>
      <c r="E1155" s="28" t="s">
        <v>1725</v>
      </c>
      <c r="F1155" s="29">
        <v>2151</v>
      </c>
      <c r="G1155" s="29">
        <v>1160</v>
      </c>
      <c r="H1155" s="29">
        <v>991</v>
      </c>
      <c r="I1155" s="30">
        <v>6848</v>
      </c>
      <c r="J1155" s="31">
        <f t="shared" si="102"/>
        <v>318.36355183635521</v>
      </c>
      <c r="K1155" s="32">
        <f t="shared" si="103"/>
        <v>197.36355183635521</v>
      </c>
      <c r="L1155" s="30">
        <v>71</v>
      </c>
      <c r="M1155" s="31">
        <f t="shared" si="104"/>
        <v>3.3007903300790327</v>
      </c>
      <c r="N1155" s="33">
        <f t="shared" si="105"/>
        <v>1.3007903300790327</v>
      </c>
      <c r="O1155" s="30">
        <v>2343</v>
      </c>
      <c r="P1155" s="31">
        <f t="shared" si="106"/>
        <v>108.92608089260808</v>
      </c>
      <c r="Q1155" s="33">
        <f t="shared" si="107"/>
        <v>8.9260808926080841</v>
      </c>
      <c r="R1155" s="34"/>
    </row>
    <row r="1156" spans="1:18" x14ac:dyDescent="0.25">
      <c r="A1156" s="9" t="s">
        <v>2546</v>
      </c>
      <c r="B1156" s="9">
        <v>400200018</v>
      </c>
      <c r="C1156" s="9" t="s">
        <v>1728</v>
      </c>
      <c r="D1156" s="9" t="s">
        <v>180</v>
      </c>
      <c r="E1156" s="9" t="s">
        <v>1729</v>
      </c>
      <c r="F1156" s="14">
        <v>858</v>
      </c>
      <c r="G1156" s="14">
        <v>6</v>
      </c>
      <c r="H1156" s="14">
        <v>852</v>
      </c>
      <c r="I1156" s="15">
        <v>1522</v>
      </c>
      <c r="J1156" s="16">
        <f t="shared" si="102"/>
        <v>177.3892773892774</v>
      </c>
      <c r="K1156" s="12">
        <f t="shared" si="103"/>
        <v>56.389277389277396</v>
      </c>
      <c r="L1156" s="15">
        <v>21</v>
      </c>
      <c r="M1156" s="16">
        <f t="shared" si="104"/>
        <v>2.4475524475524475</v>
      </c>
      <c r="N1156" s="13">
        <f t="shared" si="105"/>
        <v>0.4475524475524475</v>
      </c>
      <c r="O1156" s="15">
        <v>939</v>
      </c>
      <c r="P1156" s="16">
        <f t="shared" si="106"/>
        <v>109.44055944055944</v>
      </c>
      <c r="Q1156" s="13">
        <f t="shared" si="107"/>
        <v>9.44055944055944</v>
      </c>
      <c r="R1156" s="10"/>
    </row>
    <row r="1157" spans="1:18" x14ac:dyDescent="0.25">
      <c r="A1157" s="9" t="s">
        <v>2546</v>
      </c>
      <c r="B1157" s="9">
        <v>110000021</v>
      </c>
      <c r="C1157" s="9" t="s">
        <v>1730</v>
      </c>
      <c r="D1157" s="9" t="s">
        <v>408</v>
      </c>
      <c r="E1157" s="9" t="s">
        <v>1731</v>
      </c>
      <c r="F1157" s="14">
        <v>1123</v>
      </c>
      <c r="G1157" s="14">
        <v>463</v>
      </c>
      <c r="H1157" s="14">
        <v>660</v>
      </c>
      <c r="I1157" s="15">
        <v>1117</v>
      </c>
      <c r="J1157" s="16">
        <f t="shared" si="102"/>
        <v>99.465716829919856</v>
      </c>
      <c r="K1157" s="12">
        <f t="shared" si="103"/>
        <v>-21.534283170080144</v>
      </c>
      <c r="L1157" s="15">
        <v>10</v>
      </c>
      <c r="M1157" s="16">
        <f t="shared" si="104"/>
        <v>0.89047195013357072</v>
      </c>
      <c r="N1157" s="13">
        <f t="shared" si="105"/>
        <v>-1.1095280498664293</v>
      </c>
      <c r="O1157" s="15">
        <v>1230</v>
      </c>
      <c r="P1157" s="16">
        <f t="shared" si="106"/>
        <v>109.52804986642921</v>
      </c>
      <c r="Q1157" s="13">
        <f t="shared" si="107"/>
        <v>9.5280498664292139</v>
      </c>
      <c r="R1157" s="10"/>
    </row>
    <row r="1158" spans="1:18" x14ac:dyDescent="0.25">
      <c r="A1158" s="9" t="s">
        <v>2546</v>
      </c>
      <c r="B1158" s="9">
        <v>460200008</v>
      </c>
      <c r="C1158" s="9" t="s">
        <v>1756</v>
      </c>
      <c r="D1158" s="9" t="s">
        <v>385</v>
      </c>
      <c r="E1158" s="9" t="s">
        <v>1757</v>
      </c>
      <c r="F1158" s="14">
        <v>1569</v>
      </c>
      <c r="G1158" s="14">
        <v>2</v>
      </c>
      <c r="H1158" s="14">
        <v>1567</v>
      </c>
      <c r="I1158" s="15">
        <v>1663</v>
      </c>
      <c r="J1158" s="16">
        <f t="shared" si="102"/>
        <v>105.99107711918418</v>
      </c>
      <c r="K1158" s="12">
        <f t="shared" si="103"/>
        <v>-15.008922880815817</v>
      </c>
      <c r="L1158" s="15">
        <v>18</v>
      </c>
      <c r="M1158" s="16">
        <f t="shared" si="104"/>
        <v>1.1472275334608031</v>
      </c>
      <c r="N1158" s="13">
        <f t="shared" si="105"/>
        <v>-0.85277246653919692</v>
      </c>
      <c r="O1158" s="15">
        <v>1737</v>
      </c>
      <c r="P1158" s="16">
        <f t="shared" si="106"/>
        <v>110.70745697896749</v>
      </c>
      <c r="Q1158" s="13">
        <f t="shared" si="107"/>
        <v>10.707456978967485</v>
      </c>
      <c r="R1158" s="10"/>
    </row>
    <row r="1159" spans="1:18" x14ac:dyDescent="0.25">
      <c r="A1159" s="9" t="s">
        <v>2546</v>
      </c>
      <c r="B1159" s="9">
        <v>741400004</v>
      </c>
      <c r="C1159" s="9" t="s">
        <v>1772</v>
      </c>
      <c r="D1159" s="9" t="s">
        <v>122</v>
      </c>
      <c r="E1159" s="9" t="s">
        <v>496</v>
      </c>
      <c r="F1159" s="14">
        <v>1886</v>
      </c>
      <c r="G1159" s="14">
        <v>479</v>
      </c>
      <c r="H1159" s="14">
        <v>1407</v>
      </c>
      <c r="I1159" s="15">
        <v>1684</v>
      </c>
      <c r="J1159" s="16">
        <f t="shared" si="102"/>
        <v>89.289501590668081</v>
      </c>
      <c r="K1159" s="12">
        <f t="shared" si="103"/>
        <v>-31.710498409331919</v>
      </c>
      <c r="L1159" s="15">
        <v>9</v>
      </c>
      <c r="M1159" s="16">
        <f t="shared" si="104"/>
        <v>0.47720042417815484</v>
      </c>
      <c r="N1159" s="13">
        <f t="shared" si="105"/>
        <v>-1.5227995758218451</v>
      </c>
      <c r="O1159" s="15">
        <v>2109</v>
      </c>
      <c r="P1159" s="16">
        <f t="shared" si="106"/>
        <v>111.8239660657476</v>
      </c>
      <c r="Q1159" s="13">
        <f t="shared" si="107"/>
        <v>11.823966065747598</v>
      </c>
      <c r="R1159" s="10"/>
    </row>
    <row r="1160" spans="1:18" x14ac:dyDescent="0.25">
      <c r="A1160" s="9" t="s">
        <v>2546</v>
      </c>
      <c r="B1160" s="9">
        <v>406435102</v>
      </c>
      <c r="C1160" s="9" t="s">
        <v>580</v>
      </c>
      <c r="D1160" s="9" t="s">
        <v>1327</v>
      </c>
      <c r="E1160" s="9" t="s">
        <v>1778</v>
      </c>
      <c r="F1160" s="14">
        <v>1555</v>
      </c>
      <c r="G1160" s="14">
        <v>311</v>
      </c>
      <c r="H1160" s="14">
        <v>1244</v>
      </c>
      <c r="I1160" s="15">
        <v>3887</v>
      </c>
      <c r="J1160" s="16">
        <f t="shared" si="102"/>
        <v>249.967845659164</v>
      </c>
      <c r="K1160" s="12">
        <f t="shared" si="103"/>
        <v>128.967845659164</v>
      </c>
      <c r="L1160" s="15">
        <v>17</v>
      </c>
      <c r="M1160" s="16">
        <f t="shared" si="104"/>
        <v>1.0932475884244373</v>
      </c>
      <c r="N1160" s="13">
        <f t="shared" si="105"/>
        <v>-0.90675241157556274</v>
      </c>
      <c r="O1160" s="15">
        <v>1744</v>
      </c>
      <c r="P1160" s="16">
        <f t="shared" si="106"/>
        <v>112.15434083601285</v>
      </c>
      <c r="Q1160" s="13">
        <f t="shared" si="107"/>
        <v>12.15434083601285</v>
      </c>
      <c r="R1160" s="10"/>
    </row>
    <row r="1161" spans="1:18" x14ac:dyDescent="0.25">
      <c r="A1161" s="9" t="s">
        <v>2546</v>
      </c>
      <c r="B1161" s="9">
        <v>540200009</v>
      </c>
      <c r="C1161" s="9" t="s">
        <v>1804</v>
      </c>
      <c r="D1161" s="9" t="s">
        <v>219</v>
      </c>
      <c r="E1161" s="9" t="s">
        <v>1805</v>
      </c>
      <c r="F1161" s="14">
        <v>1831</v>
      </c>
      <c r="G1161" s="14">
        <v>301</v>
      </c>
      <c r="H1161" s="14">
        <v>1530</v>
      </c>
      <c r="I1161" s="15">
        <v>2090</v>
      </c>
      <c r="J1161" s="16">
        <f t="shared" ref="J1161:J1222" si="108">I1161/F1161*100</f>
        <v>114.14527580557072</v>
      </c>
      <c r="K1161" s="12">
        <f t="shared" ref="K1161:K1222" si="109">J1161-121</f>
        <v>-6.8547241944292807</v>
      </c>
      <c r="L1161" s="15">
        <v>192</v>
      </c>
      <c r="M1161" s="16">
        <f t="shared" ref="M1161:M1222" si="110">L1161/F1161*100</f>
        <v>10.486073184052429</v>
      </c>
      <c r="N1161" s="13">
        <f t="shared" ref="N1161:N1222" si="111">M1161-2</f>
        <v>8.4860731840524295</v>
      </c>
      <c r="O1161" s="15">
        <v>2091</v>
      </c>
      <c r="P1161" s="16">
        <f t="shared" ref="P1161:P1222" si="112">O1161/F1161*100</f>
        <v>114.19989077007099</v>
      </c>
      <c r="Q1161" s="13">
        <f t="shared" ref="Q1161:Q1222" si="113">P1161-100</f>
        <v>14.199890770070994</v>
      </c>
      <c r="R1161" s="10"/>
    </row>
    <row r="1162" spans="1:18" x14ac:dyDescent="0.25">
      <c r="A1162" s="9" t="s">
        <v>2546</v>
      </c>
      <c r="B1162" s="9">
        <v>540200027</v>
      </c>
      <c r="C1162" s="9" t="s">
        <v>1831</v>
      </c>
      <c r="D1162" s="9" t="s">
        <v>1282</v>
      </c>
      <c r="E1162" s="9" t="s">
        <v>1832</v>
      </c>
      <c r="F1162" s="14">
        <v>2172</v>
      </c>
      <c r="G1162" s="14">
        <v>402</v>
      </c>
      <c r="H1162" s="14">
        <v>1770</v>
      </c>
      <c r="I1162" s="15">
        <v>2834</v>
      </c>
      <c r="J1162" s="16">
        <f t="shared" si="108"/>
        <v>130.47882136279927</v>
      </c>
      <c r="K1162" s="12">
        <f t="shared" si="109"/>
        <v>9.4788213627992661</v>
      </c>
      <c r="L1162" s="15">
        <v>32</v>
      </c>
      <c r="M1162" s="16">
        <f t="shared" si="110"/>
        <v>1.4732965009208103</v>
      </c>
      <c r="N1162" s="13">
        <f t="shared" si="111"/>
        <v>-0.52670349907918967</v>
      </c>
      <c r="O1162" s="15">
        <v>2525</v>
      </c>
      <c r="P1162" s="16">
        <f t="shared" si="112"/>
        <v>116.2523020257827</v>
      </c>
      <c r="Q1162" s="13">
        <f t="shared" si="113"/>
        <v>16.252302025782697</v>
      </c>
      <c r="R1162" s="10"/>
    </row>
    <row r="1163" spans="1:18" x14ac:dyDescent="0.25">
      <c r="A1163" s="9" t="s">
        <v>2546</v>
      </c>
      <c r="B1163" s="9">
        <v>740600004</v>
      </c>
      <c r="C1163" s="9" t="s">
        <v>1857</v>
      </c>
      <c r="D1163" s="9" t="s">
        <v>176</v>
      </c>
      <c r="E1163" s="9" t="s">
        <v>1858</v>
      </c>
      <c r="F1163" s="14">
        <v>1804</v>
      </c>
      <c r="G1163" s="14">
        <v>140</v>
      </c>
      <c r="H1163" s="14">
        <v>1664</v>
      </c>
      <c r="I1163" s="15">
        <v>2340</v>
      </c>
      <c r="J1163" s="16">
        <f t="shared" si="108"/>
        <v>129.71175166297118</v>
      </c>
      <c r="K1163" s="12">
        <f t="shared" si="109"/>
        <v>8.7117516629711815</v>
      </c>
      <c r="L1163" s="15">
        <v>33</v>
      </c>
      <c r="M1163" s="16">
        <f t="shared" si="110"/>
        <v>1.8292682926829267</v>
      </c>
      <c r="N1163" s="13">
        <f t="shared" si="111"/>
        <v>-0.17073170731707332</v>
      </c>
      <c r="O1163" s="15">
        <v>2148</v>
      </c>
      <c r="P1163" s="16">
        <f t="shared" si="112"/>
        <v>119.06873614190687</v>
      </c>
      <c r="Q1163" s="13">
        <f t="shared" si="113"/>
        <v>19.068736141906868</v>
      </c>
      <c r="R1163" s="10"/>
    </row>
    <row r="1164" spans="1:18" x14ac:dyDescent="0.25">
      <c r="A1164" s="9" t="s">
        <v>2546</v>
      </c>
      <c r="B1164" s="9">
        <v>90065205</v>
      </c>
      <c r="C1164" s="9" t="s">
        <v>1864</v>
      </c>
      <c r="D1164" s="9" t="s">
        <v>518</v>
      </c>
      <c r="E1164" s="9" t="s">
        <v>1865</v>
      </c>
      <c r="F1164" s="14">
        <v>2089</v>
      </c>
      <c r="G1164" s="14">
        <v>61</v>
      </c>
      <c r="H1164" s="14">
        <v>2028</v>
      </c>
      <c r="I1164" s="15">
        <v>2319</v>
      </c>
      <c r="J1164" s="16">
        <f t="shared" si="108"/>
        <v>111.01005265677357</v>
      </c>
      <c r="K1164" s="12">
        <f t="shared" si="109"/>
        <v>-9.989947343226433</v>
      </c>
      <c r="L1164" s="15">
        <v>22</v>
      </c>
      <c r="M1164" s="16">
        <f t="shared" si="110"/>
        <v>1.0531354715174726</v>
      </c>
      <c r="N1164" s="13">
        <f t="shared" si="111"/>
        <v>-0.94686452848252745</v>
      </c>
      <c r="O1164" s="15">
        <v>2509</v>
      </c>
      <c r="P1164" s="16">
        <f t="shared" si="112"/>
        <v>120.10531354715175</v>
      </c>
      <c r="Q1164" s="13">
        <f t="shared" si="113"/>
        <v>20.105313547151752</v>
      </c>
      <c r="R1164" s="10"/>
    </row>
    <row r="1165" spans="1:18" x14ac:dyDescent="0.25">
      <c r="A1165" s="9" t="s">
        <v>2546</v>
      </c>
      <c r="B1165" s="9">
        <v>321000002</v>
      </c>
      <c r="C1165" s="9" t="s">
        <v>1866</v>
      </c>
      <c r="D1165" s="9" t="s">
        <v>1867</v>
      </c>
      <c r="E1165" s="9" t="s">
        <v>930</v>
      </c>
      <c r="F1165" s="14">
        <v>698</v>
      </c>
      <c r="G1165" s="14">
        <v>92</v>
      </c>
      <c r="H1165" s="14">
        <v>606</v>
      </c>
      <c r="I1165" s="15">
        <v>981</v>
      </c>
      <c r="J1165" s="16">
        <f t="shared" si="108"/>
        <v>140.54441260744986</v>
      </c>
      <c r="K1165" s="12">
        <f t="shared" si="109"/>
        <v>19.544412607449857</v>
      </c>
      <c r="L1165" s="15">
        <v>6</v>
      </c>
      <c r="M1165" s="16">
        <f t="shared" si="110"/>
        <v>0.8595988538681949</v>
      </c>
      <c r="N1165" s="13">
        <f t="shared" si="111"/>
        <v>-1.1404011461318051</v>
      </c>
      <c r="O1165" s="15">
        <v>840</v>
      </c>
      <c r="P1165" s="16">
        <f t="shared" si="112"/>
        <v>120.34383954154728</v>
      </c>
      <c r="Q1165" s="13">
        <f t="shared" si="113"/>
        <v>20.343839541547283</v>
      </c>
      <c r="R1165" s="10"/>
    </row>
    <row r="1166" spans="1:18" x14ac:dyDescent="0.25">
      <c r="A1166" s="9" t="s">
        <v>2546</v>
      </c>
      <c r="B1166" s="9">
        <v>90024101</v>
      </c>
      <c r="C1166" s="9" t="s">
        <v>1190</v>
      </c>
      <c r="D1166" s="9" t="s">
        <v>1207</v>
      </c>
      <c r="E1166" s="9" t="s">
        <v>1868</v>
      </c>
      <c r="F1166" s="14">
        <v>868</v>
      </c>
      <c r="G1166" s="14">
        <v>8</v>
      </c>
      <c r="H1166" s="14">
        <v>860</v>
      </c>
      <c r="I1166" s="15">
        <v>1201</v>
      </c>
      <c r="J1166" s="16">
        <f t="shared" si="108"/>
        <v>138.36405529953916</v>
      </c>
      <c r="K1166" s="12">
        <f t="shared" si="109"/>
        <v>17.36405529953916</v>
      </c>
      <c r="L1166" s="15">
        <v>2</v>
      </c>
      <c r="M1166" s="16">
        <f t="shared" si="110"/>
        <v>0.2304147465437788</v>
      </c>
      <c r="N1166" s="13">
        <f t="shared" si="111"/>
        <v>-1.7695852534562211</v>
      </c>
      <c r="O1166" s="15">
        <v>1047</v>
      </c>
      <c r="P1166" s="16">
        <f t="shared" si="112"/>
        <v>120.6221198156682</v>
      </c>
      <c r="Q1166" s="13">
        <f t="shared" si="113"/>
        <v>20.622119815668199</v>
      </c>
      <c r="R1166" s="10"/>
    </row>
    <row r="1167" spans="1:18" x14ac:dyDescent="0.25">
      <c r="A1167" s="9" t="s">
        <v>2546</v>
      </c>
      <c r="B1167" s="9">
        <v>90075404</v>
      </c>
      <c r="C1167" s="9" t="s">
        <v>1869</v>
      </c>
      <c r="D1167" s="9" t="s">
        <v>159</v>
      </c>
      <c r="E1167" s="9" t="s">
        <v>1559</v>
      </c>
      <c r="F1167" s="14">
        <v>2032</v>
      </c>
      <c r="G1167" s="14">
        <v>416</v>
      </c>
      <c r="H1167" s="14">
        <v>1616</v>
      </c>
      <c r="I1167" s="15">
        <v>2362</v>
      </c>
      <c r="J1167" s="16">
        <f t="shared" si="108"/>
        <v>116.24015748031495</v>
      </c>
      <c r="K1167" s="12">
        <f t="shared" si="109"/>
        <v>-4.7598425196850513</v>
      </c>
      <c r="L1167" s="15">
        <v>8</v>
      </c>
      <c r="M1167" s="16">
        <f t="shared" si="110"/>
        <v>0.39370078740157477</v>
      </c>
      <c r="N1167" s="13">
        <f t="shared" si="111"/>
        <v>-1.6062992125984252</v>
      </c>
      <c r="O1167" s="15">
        <v>2452</v>
      </c>
      <c r="P1167" s="16">
        <f t="shared" si="112"/>
        <v>120.66929133858268</v>
      </c>
      <c r="Q1167" s="13">
        <f t="shared" si="113"/>
        <v>20.669291338582681</v>
      </c>
      <c r="R1167" s="10"/>
    </row>
    <row r="1168" spans="1:18" x14ac:dyDescent="0.25">
      <c r="A1168" s="9" t="s">
        <v>2546</v>
      </c>
      <c r="B1168" s="9">
        <v>409500010</v>
      </c>
      <c r="C1168" s="9" t="s">
        <v>1873</v>
      </c>
      <c r="D1168" s="9" t="s">
        <v>1874</v>
      </c>
      <c r="E1168" s="9" t="s">
        <v>1875</v>
      </c>
      <c r="F1168" s="14">
        <v>1358</v>
      </c>
      <c r="G1168" s="14">
        <v>156</v>
      </c>
      <c r="H1168" s="14">
        <v>1202</v>
      </c>
      <c r="I1168" s="15">
        <v>1370</v>
      </c>
      <c r="J1168" s="16">
        <f t="shared" si="108"/>
        <v>100.88365243004418</v>
      </c>
      <c r="K1168" s="12">
        <f t="shared" si="109"/>
        <v>-20.116347569955821</v>
      </c>
      <c r="L1168" s="15">
        <v>14</v>
      </c>
      <c r="M1168" s="16">
        <f t="shared" si="110"/>
        <v>1.0309278350515463</v>
      </c>
      <c r="N1168" s="13">
        <f t="shared" si="111"/>
        <v>-0.96907216494845372</v>
      </c>
      <c r="O1168" s="15">
        <v>1643</v>
      </c>
      <c r="P1168" s="16">
        <f t="shared" si="112"/>
        <v>120.98674521354933</v>
      </c>
      <c r="Q1168" s="13">
        <f t="shared" si="113"/>
        <v>20.986745213549327</v>
      </c>
      <c r="R1168" s="10"/>
    </row>
    <row r="1169" spans="1:18" x14ac:dyDescent="0.25">
      <c r="A1169" s="9" t="s">
        <v>2546</v>
      </c>
      <c r="B1169" s="9">
        <v>90024101</v>
      </c>
      <c r="C1169" s="9" t="s">
        <v>1190</v>
      </c>
      <c r="D1169" s="9" t="s">
        <v>1880</v>
      </c>
      <c r="E1169" s="9" t="s">
        <v>1881</v>
      </c>
      <c r="F1169" s="14">
        <v>1326</v>
      </c>
      <c r="G1169" s="14">
        <v>23</v>
      </c>
      <c r="H1169" s="14">
        <v>1303</v>
      </c>
      <c r="I1169" s="15">
        <v>1359</v>
      </c>
      <c r="J1169" s="16">
        <f t="shared" si="108"/>
        <v>102.48868778280541</v>
      </c>
      <c r="K1169" s="12">
        <f t="shared" si="109"/>
        <v>-18.511312217194586</v>
      </c>
      <c r="L1169" s="15">
        <v>19</v>
      </c>
      <c r="M1169" s="16">
        <f t="shared" si="110"/>
        <v>1.4328808446455505</v>
      </c>
      <c r="N1169" s="13">
        <f t="shared" si="111"/>
        <v>-0.56711915535444946</v>
      </c>
      <c r="O1169" s="15">
        <v>1608</v>
      </c>
      <c r="P1169" s="16">
        <f t="shared" si="112"/>
        <v>121.26696832579185</v>
      </c>
      <c r="Q1169" s="13">
        <f t="shared" si="113"/>
        <v>21.266968325791851</v>
      </c>
      <c r="R1169" s="10"/>
    </row>
    <row r="1170" spans="1:18" x14ac:dyDescent="0.25">
      <c r="A1170" s="9" t="s">
        <v>2546</v>
      </c>
      <c r="B1170" s="9">
        <v>406475401</v>
      </c>
      <c r="C1170" s="9" t="s">
        <v>1888</v>
      </c>
      <c r="D1170" s="9" t="s">
        <v>165</v>
      </c>
      <c r="E1170" s="9" t="s">
        <v>1889</v>
      </c>
      <c r="F1170" s="14">
        <v>1943</v>
      </c>
      <c r="G1170" s="14">
        <v>699</v>
      </c>
      <c r="H1170" s="14">
        <v>1244</v>
      </c>
      <c r="I1170" s="15">
        <v>3006</v>
      </c>
      <c r="J1170" s="16">
        <f t="shared" si="108"/>
        <v>154.70921255790014</v>
      </c>
      <c r="K1170" s="12">
        <f t="shared" si="109"/>
        <v>33.709212557900145</v>
      </c>
      <c r="L1170" s="15">
        <v>17</v>
      </c>
      <c r="M1170" s="16">
        <f t="shared" si="110"/>
        <v>0.87493566649511056</v>
      </c>
      <c r="N1170" s="13">
        <f t="shared" si="111"/>
        <v>-1.1250643335048895</v>
      </c>
      <c r="O1170" s="15">
        <v>2400</v>
      </c>
      <c r="P1170" s="16">
        <f t="shared" si="112"/>
        <v>123.52032938754502</v>
      </c>
      <c r="Q1170" s="13">
        <f t="shared" si="113"/>
        <v>23.520329387545019</v>
      </c>
      <c r="R1170" s="10"/>
    </row>
    <row r="1171" spans="1:18" x14ac:dyDescent="0.25">
      <c r="A1171" s="9" t="s">
        <v>2546</v>
      </c>
      <c r="B1171" s="9">
        <v>740200038</v>
      </c>
      <c r="C1171" s="9" t="s">
        <v>1919</v>
      </c>
      <c r="D1171" s="9" t="s">
        <v>176</v>
      </c>
      <c r="E1171" s="9" t="s">
        <v>1920</v>
      </c>
      <c r="F1171" s="14">
        <v>1107</v>
      </c>
      <c r="G1171" s="14">
        <v>6</v>
      </c>
      <c r="H1171" s="14">
        <v>1101</v>
      </c>
      <c r="I1171" s="15">
        <v>1196</v>
      </c>
      <c r="J1171" s="16">
        <f t="shared" si="108"/>
        <v>108.0397470641373</v>
      </c>
      <c r="K1171" s="12">
        <f t="shared" si="109"/>
        <v>-12.960252935862698</v>
      </c>
      <c r="L1171" s="15">
        <v>1</v>
      </c>
      <c r="M1171" s="16">
        <f t="shared" si="110"/>
        <v>9.0334236675700091E-2</v>
      </c>
      <c r="N1171" s="13">
        <f t="shared" si="111"/>
        <v>-1.9096657633242999</v>
      </c>
      <c r="O1171" s="15">
        <v>1421</v>
      </c>
      <c r="P1171" s="16">
        <f t="shared" si="112"/>
        <v>128.36495031616982</v>
      </c>
      <c r="Q1171" s="13">
        <f t="shared" si="113"/>
        <v>28.364950316169825</v>
      </c>
      <c r="R1171" s="10"/>
    </row>
    <row r="1172" spans="1:18" x14ac:dyDescent="0.25">
      <c r="A1172" s="9" t="s">
        <v>2546</v>
      </c>
      <c r="B1172" s="9">
        <v>409500005</v>
      </c>
      <c r="C1172" s="9" t="s">
        <v>1921</v>
      </c>
      <c r="D1172" s="9" t="s">
        <v>472</v>
      </c>
      <c r="E1172" s="9" t="s">
        <v>1922</v>
      </c>
      <c r="F1172" s="14">
        <v>1335</v>
      </c>
      <c r="G1172" s="14">
        <v>216</v>
      </c>
      <c r="H1172" s="14">
        <v>1119</v>
      </c>
      <c r="I1172" s="15">
        <v>1703</v>
      </c>
      <c r="J1172" s="16">
        <f t="shared" si="108"/>
        <v>127.56554307116106</v>
      </c>
      <c r="K1172" s="12">
        <f t="shared" si="109"/>
        <v>6.5655430711610592</v>
      </c>
      <c r="L1172" s="15">
        <v>15</v>
      </c>
      <c r="M1172" s="16">
        <f t="shared" si="110"/>
        <v>1.1235955056179776</v>
      </c>
      <c r="N1172" s="13">
        <f t="shared" si="111"/>
        <v>-0.87640449438202239</v>
      </c>
      <c r="O1172" s="15">
        <v>1715</v>
      </c>
      <c r="P1172" s="16">
        <f t="shared" si="112"/>
        <v>128.46441947565543</v>
      </c>
      <c r="Q1172" s="13">
        <f t="shared" si="113"/>
        <v>28.464419475655433</v>
      </c>
      <c r="R1172" s="10"/>
    </row>
    <row r="1173" spans="1:18" x14ac:dyDescent="0.25">
      <c r="A1173" s="9" t="s">
        <v>2546</v>
      </c>
      <c r="B1173" s="9">
        <v>90000108</v>
      </c>
      <c r="C1173" s="9" t="s">
        <v>1950</v>
      </c>
      <c r="D1173" s="9" t="s">
        <v>1233</v>
      </c>
      <c r="E1173" s="9" t="s">
        <v>1951</v>
      </c>
      <c r="F1173" s="14">
        <v>1820</v>
      </c>
      <c r="G1173" s="14">
        <v>494</v>
      </c>
      <c r="H1173" s="14">
        <v>1326</v>
      </c>
      <c r="I1173" s="15">
        <v>1865</v>
      </c>
      <c r="J1173" s="16">
        <f t="shared" si="108"/>
        <v>102.47252747252746</v>
      </c>
      <c r="K1173" s="12">
        <f t="shared" si="109"/>
        <v>-18.52747252747254</v>
      </c>
      <c r="L1173" s="15">
        <v>13</v>
      </c>
      <c r="M1173" s="16">
        <f t="shared" si="110"/>
        <v>0.7142857142857143</v>
      </c>
      <c r="N1173" s="13">
        <f t="shared" si="111"/>
        <v>-1.2857142857142856</v>
      </c>
      <c r="O1173" s="15">
        <v>2423</v>
      </c>
      <c r="P1173" s="16">
        <f t="shared" si="112"/>
        <v>133.13186813186812</v>
      </c>
      <c r="Q1173" s="13">
        <f t="shared" si="113"/>
        <v>33.131868131868117</v>
      </c>
      <c r="R1173" s="10"/>
    </row>
    <row r="1174" spans="1:18" x14ac:dyDescent="0.25">
      <c r="A1174" s="9" t="s">
        <v>2546</v>
      </c>
      <c r="B1174" s="9">
        <v>90024101</v>
      </c>
      <c r="C1174" s="9" t="s">
        <v>1190</v>
      </c>
      <c r="D1174" s="9" t="s">
        <v>1975</v>
      </c>
      <c r="E1174" s="9" t="s">
        <v>1976</v>
      </c>
      <c r="F1174" s="14">
        <v>1612</v>
      </c>
      <c r="G1174" s="14">
        <v>279</v>
      </c>
      <c r="H1174" s="14">
        <v>1333</v>
      </c>
      <c r="I1174" s="15">
        <v>2484</v>
      </c>
      <c r="J1174" s="16">
        <f t="shared" si="108"/>
        <v>154.09429280397023</v>
      </c>
      <c r="K1174" s="12">
        <f t="shared" si="109"/>
        <v>33.094292803970234</v>
      </c>
      <c r="L1174" s="15">
        <v>205</v>
      </c>
      <c r="M1174" s="16">
        <f t="shared" si="110"/>
        <v>12.717121588089331</v>
      </c>
      <c r="N1174" s="13">
        <f t="shared" si="111"/>
        <v>10.717121588089331</v>
      </c>
      <c r="O1174" s="15">
        <v>2189</v>
      </c>
      <c r="P1174" s="16">
        <f t="shared" si="112"/>
        <v>135.79404466501242</v>
      </c>
      <c r="Q1174" s="13">
        <f t="shared" si="113"/>
        <v>35.794044665012422</v>
      </c>
      <c r="R1174" s="10"/>
    </row>
    <row r="1175" spans="1:18" x14ac:dyDescent="0.25">
      <c r="A1175" s="9" t="s">
        <v>2546</v>
      </c>
      <c r="B1175" s="9">
        <v>90000033</v>
      </c>
      <c r="C1175" s="9" t="s">
        <v>2004</v>
      </c>
      <c r="D1175" s="9" t="s">
        <v>482</v>
      </c>
      <c r="E1175" s="9" t="s">
        <v>294</v>
      </c>
      <c r="F1175" s="14">
        <v>1607</v>
      </c>
      <c r="G1175" s="14">
        <v>124</v>
      </c>
      <c r="H1175" s="14">
        <v>1483</v>
      </c>
      <c r="I1175" s="15">
        <v>1546</v>
      </c>
      <c r="J1175" s="16">
        <f t="shared" si="108"/>
        <v>96.204107031736157</v>
      </c>
      <c r="K1175" s="12">
        <f t="shared" si="109"/>
        <v>-24.795892968263843</v>
      </c>
      <c r="L1175" s="15">
        <v>371</v>
      </c>
      <c r="M1175" s="16">
        <f t="shared" si="110"/>
        <v>23.086496577473554</v>
      </c>
      <c r="N1175" s="13">
        <f t="shared" si="111"/>
        <v>21.086496577473554</v>
      </c>
      <c r="O1175" s="15">
        <v>2239</v>
      </c>
      <c r="P1175" s="16">
        <f t="shared" si="112"/>
        <v>139.32794026135659</v>
      </c>
      <c r="Q1175" s="13">
        <f t="shared" si="113"/>
        <v>39.327940261356588</v>
      </c>
      <c r="R1175" s="10"/>
    </row>
    <row r="1176" spans="1:18" x14ac:dyDescent="0.25">
      <c r="A1176" s="9" t="s">
        <v>2546</v>
      </c>
      <c r="B1176" s="9">
        <v>90024101</v>
      </c>
      <c r="C1176" s="9" t="s">
        <v>1190</v>
      </c>
      <c r="D1176" s="9" t="s">
        <v>1482</v>
      </c>
      <c r="E1176" s="9" t="s">
        <v>2007</v>
      </c>
      <c r="F1176" s="14">
        <v>1955</v>
      </c>
      <c r="G1176" s="14">
        <v>547</v>
      </c>
      <c r="H1176" s="14">
        <v>1408</v>
      </c>
      <c r="I1176" s="15">
        <v>2560</v>
      </c>
      <c r="J1176" s="16">
        <f t="shared" si="108"/>
        <v>130.94629156010231</v>
      </c>
      <c r="K1176" s="12">
        <f t="shared" si="109"/>
        <v>9.9462915601023099</v>
      </c>
      <c r="L1176" s="15">
        <v>0</v>
      </c>
      <c r="M1176" s="16">
        <f t="shared" si="110"/>
        <v>0</v>
      </c>
      <c r="N1176" s="13">
        <f t="shared" si="111"/>
        <v>-2</v>
      </c>
      <c r="O1176" s="15">
        <v>2729</v>
      </c>
      <c r="P1176" s="16">
        <f t="shared" si="112"/>
        <v>139.59079283887468</v>
      </c>
      <c r="Q1176" s="13">
        <f t="shared" si="113"/>
        <v>39.590792838874677</v>
      </c>
      <c r="R1176" s="10"/>
    </row>
    <row r="1177" spans="1:18" x14ac:dyDescent="0.25">
      <c r="A1177" s="9" t="s">
        <v>2546</v>
      </c>
      <c r="B1177" s="9">
        <v>90075409</v>
      </c>
      <c r="C1177" s="9" t="s">
        <v>2010</v>
      </c>
      <c r="D1177" s="9" t="s">
        <v>180</v>
      </c>
      <c r="E1177" s="9" t="s">
        <v>2011</v>
      </c>
      <c r="F1177" s="14">
        <v>896</v>
      </c>
      <c r="G1177" s="14">
        <v>0</v>
      </c>
      <c r="H1177" s="14">
        <v>896</v>
      </c>
      <c r="I1177" s="15">
        <v>720</v>
      </c>
      <c r="J1177" s="16">
        <f t="shared" si="108"/>
        <v>80.357142857142861</v>
      </c>
      <c r="K1177" s="12">
        <f t="shared" si="109"/>
        <v>-40.642857142857139</v>
      </c>
      <c r="L1177" s="15">
        <v>19</v>
      </c>
      <c r="M1177" s="16">
        <f t="shared" si="110"/>
        <v>2.1205357142857144</v>
      </c>
      <c r="N1177" s="13">
        <f t="shared" si="111"/>
        <v>0.12053571428571441</v>
      </c>
      <c r="O1177" s="15">
        <v>1254</v>
      </c>
      <c r="P1177" s="16">
        <f t="shared" si="112"/>
        <v>139.95535714285714</v>
      </c>
      <c r="Q1177" s="13">
        <f t="shared" si="113"/>
        <v>39.955357142857139</v>
      </c>
      <c r="R1177" s="10"/>
    </row>
    <row r="1178" spans="1:18" x14ac:dyDescent="0.25">
      <c r="A1178" s="9" t="s">
        <v>2546</v>
      </c>
      <c r="B1178" s="9">
        <v>741400023</v>
      </c>
      <c r="C1178" s="9" t="s">
        <v>2058</v>
      </c>
      <c r="D1178" s="9" t="s">
        <v>119</v>
      </c>
      <c r="E1178" s="9" t="s">
        <v>2059</v>
      </c>
      <c r="F1178" s="14">
        <v>1608</v>
      </c>
      <c r="G1178" s="14">
        <v>272</v>
      </c>
      <c r="H1178" s="14">
        <v>1336</v>
      </c>
      <c r="I1178" s="15">
        <v>3454</v>
      </c>
      <c r="J1178" s="16">
        <f t="shared" si="108"/>
        <v>214.80099502487562</v>
      </c>
      <c r="K1178" s="12">
        <f t="shared" si="109"/>
        <v>93.800995024875618</v>
      </c>
      <c r="L1178" s="15">
        <v>30</v>
      </c>
      <c r="M1178" s="16">
        <f t="shared" si="110"/>
        <v>1.8656716417910446</v>
      </c>
      <c r="N1178" s="13">
        <f t="shared" si="111"/>
        <v>-0.13432835820895539</v>
      </c>
      <c r="O1178" s="15">
        <v>2360</v>
      </c>
      <c r="P1178" s="16">
        <f t="shared" si="112"/>
        <v>146.76616915422886</v>
      </c>
      <c r="Q1178" s="13">
        <f t="shared" si="113"/>
        <v>46.766169154228862</v>
      </c>
      <c r="R1178" s="10"/>
    </row>
    <row r="1179" spans="1:18" x14ac:dyDescent="0.25">
      <c r="A1179" s="9" t="s">
        <v>2546</v>
      </c>
      <c r="B1179" s="9">
        <v>740200024</v>
      </c>
      <c r="C1179" s="9" t="s">
        <v>2060</v>
      </c>
      <c r="D1179" s="9" t="s">
        <v>183</v>
      </c>
      <c r="E1179" s="9" t="s">
        <v>2061</v>
      </c>
      <c r="F1179" s="14">
        <v>1496</v>
      </c>
      <c r="G1179" s="14">
        <v>4</v>
      </c>
      <c r="H1179" s="14">
        <v>1492</v>
      </c>
      <c r="I1179" s="15">
        <v>1770</v>
      </c>
      <c r="J1179" s="16">
        <f t="shared" si="108"/>
        <v>118.31550802139037</v>
      </c>
      <c r="K1179" s="12">
        <f t="shared" si="109"/>
        <v>-2.6844919786096284</v>
      </c>
      <c r="L1179" s="15">
        <v>19</v>
      </c>
      <c r="M1179" s="16">
        <f t="shared" si="110"/>
        <v>1.2700534759358288</v>
      </c>
      <c r="N1179" s="13">
        <f t="shared" si="111"/>
        <v>-0.72994652406417115</v>
      </c>
      <c r="O1179" s="15">
        <v>2197</v>
      </c>
      <c r="P1179" s="16">
        <f t="shared" si="112"/>
        <v>146.85828877005346</v>
      </c>
      <c r="Q1179" s="13">
        <f t="shared" si="113"/>
        <v>46.858288770053463</v>
      </c>
      <c r="R1179" s="10"/>
    </row>
    <row r="1180" spans="1:18" x14ac:dyDescent="0.25">
      <c r="A1180" s="9" t="s">
        <v>2546</v>
      </c>
      <c r="B1180" s="9">
        <v>90000044</v>
      </c>
      <c r="C1180" s="9" t="s">
        <v>2070</v>
      </c>
      <c r="D1180" s="9" t="s">
        <v>540</v>
      </c>
      <c r="E1180" s="9" t="s">
        <v>2071</v>
      </c>
      <c r="F1180" s="14">
        <v>1039</v>
      </c>
      <c r="G1180" s="14">
        <v>10</v>
      </c>
      <c r="H1180" s="14">
        <v>1029</v>
      </c>
      <c r="I1180" s="15">
        <v>653</v>
      </c>
      <c r="J1180" s="16">
        <f t="shared" si="108"/>
        <v>62.848893166506258</v>
      </c>
      <c r="K1180" s="12">
        <f t="shared" si="109"/>
        <v>-58.151106833493742</v>
      </c>
      <c r="L1180" s="15">
        <v>0</v>
      </c>
      <c r="M1180" s="16">
        <f t="shared" si="110"/>
        <v>0</v>
      </c>
      <c r="N1180" s="13">
        <f t="shared" si="111"/>
        <v>-2</v>
      </c>
      <c r="O1180" s="15">
        <v>1534</v>
      </c>
      <c r="P1180" s="16">
        <f t="shared" si="112"/>
        <v>147.64196342637149</v>
      </c>
      <c r="Q1180" s="13">
        <f t="shared" si="113"/>
        <v>47.64196342637149</v>
      </c>
      <c r="R1180" s="10"/>
    </row>
    <row r="1181" spans="1:18" x14ac:dyDescent="0.25">
      <c r="A1181" s="9" t="s">
        <v>2546</v>
      </c>
      <c r="B1181" s="9">
        <v>326100011</v>
      </c>
      <c r="C1181" s="9" t="s">
        <v>2090</v>
      </c>
      <c r="D1181" s="9" t="s">
        <v>24</v>
      </c>
      <c r="E1181" s="9" t="s">
        <v>2091</v>
      </c>
      <c r="F1181" s="14">
        <v>1440</v>
      </c>
      <c r="G1181" s="14">
        <v>271</v>
      </c>
      <c r="H1181" s="14">
        <v>1169</v>
      </c>
      <c r="I1181" s="15">
        <v>1589</v>
      </c>
      <c r="J1181" s="16">
        <f t="shared" si="108"/>
        <v>110.34722222222221</v>
      </c>
      <c r="K1181" s="12">
        <f t="shared" si="109"/>
        <v>-10.652777777777786</v>
      </c>
      <c r="L1181" s="15">
        <v>80</v>
      </c>
      <c r="M1181" s="16">
        <f t="shared" si="110"/>
        <v>5.5555555555555554</v>
      </c>
      <c r="N1181" s="13">
        <f t="shared" si="111"/>
        <v>3.5555555555555554</v>
      </c>
      <c r="O1181" s="15">
        <v>2164</v>
      </c>
      <c r="P1181" s="16">
        <f t="shared" si="112"/>
        <v>150.27777777777777</v>
      </c>
      <c r="Q1181" s="13">
        <f t="shared" si="113"/>
        <v>50.277777777777771</v>
      </c>
      <c r="R1181" s="10"/>
    </row>
    <row r="1182" spans="1:18" x14ac:dyDescent="0.25">
      <c r="A1182" s="9" t="s">
        <v>2546</v>
      </c>
      <c r="B1182" s="9">
        <v>540200017</v>
      </c>
      <c r="C1182" s="9" t="s">
        <v>2096</v>
      </c>
      <c r="D1182" s="9" t="s">
        <v>27</v>
      </c>
      <c r="E1182" s="9" t="s">
        <v>2097</v>
      </c>
      <c r="F1182" s="14">
        <v>1189</v>
      </c>
      <c r="G1182" s="14">
        <v>240</v>
      </c>
      <c r="H1182" s="14">
        <v>949</v>
      </c>
      <c r="I1182" s="15">
        <v>1147</v>
      </c>
      <c r="J1182" s="16">
        <f t="shared" si="108"/>
        <v>96.467619848612273</v>
      </c>
      <c r="K1182" s="12">
        <f t="shared" si="109"/>
        <v>-24.532380151387727</v>
      </c>
      <c r="L1182" s="15">
        <v>16</v>
      </c>
      <c r="M1182" s="16">
        <f t="shared" si="110"/>
        <v>1.3456686291000841</v>
      </c>
      <c r="N1182" s="13">
        <f t="shared" si="111"/>
        <v>-0.65433137089991589</v>
      </c>
      <c r="O1182" s="15">
        <v>1790</v>
      </c>
      <c r="P1182" s="16">
        <f t="shared" si="112"/>
        <v>150.54667788057191</v>
      </c>
      <c r="Q1182" s="13">
        <f t="shared" si="113"/>
        <v>50.546677880571906</v>
      </c>
      <c r="R1182" s="10"/>
    </row>
    <row r="1183" spans="1:18" x14ac:dyDescent="0.25">
      <c r="A1183" s="9" t="s">
        <v>2546</v>
      </c>
      <c r="B1183" s="9">
        <v>110000007</v>
      </c>
      <c r="C1183" s="9" t="s">
        <v>2098</v>
      </c>
      <c r="D1183" s="9" t="s">
        <v>385</v>
      </c>
      <c r="E1183" s="9" t="s">
        <v>2099</v>
      </c>
      <c r="F1183" s="14">
        <v>1651</v>
      </c>
      <c r="G1183" s="14">
        <v>0</v>
      </c>
      <c r="H1183" s="14">
        <v>1651</v>
      </c>
      <c r="I1183" s="15">
        <v>2763</v>
      </c>
      <c r="J1183" s="16">
        <f t="shared" si="108"/>
        <v>167.35311932162327</v>
      </c>
      <c r="K1183" s="12">
        <f t="shared" si="109"/>
        <v>46.353119321623268</v>
      </c>
      <c r="L1183" s="15">
        <v>69</v>
      </c>
      <c r="M1183" s="16">
        <f t="shared" si="110"/>
        <v>4.1792852816474868</v>
      </c>
      <c r="N1183" s="13">
        <f t="shared" si="111"/>
        <v>2.1792852816474868</v>
      </c>
      <c r="O1183" s="15">
        <v>2495</v>
      </c>
      <c r="P1183" s="16">
        <f t="shared" si="112"/>
        <v>151.12053301029681</v>
      </c>
      <c r="Q1183" s="13">
        <f t="shared" si="113"/>
        <v>51.120533010296811</v>
      </c>
      <c r="R1183" s="10"/>
    </row>
    <row r="1184" spans="1:18" x14ac:dyDescent="0.25">
      <c r="A1184" s="11" t="s">
        <v>2546</v>
      </c>
      <c r="B1184" s="11">
        <v>460800011</v>
      </c>
      <c r="C1184" s="11" t="s">
        <v>2103</v>
      </c>
      <c r="D1184" s="11" t="s">
        <v>149</v>
      </c>
      <c r="E1184" s="11" t="s">
        <v>2104</v>
      </c>
      <c r="F1184" s="22">
        <v>880</v>
      </c>
      <c r="G1184" s="22">
        <v>880</v>
      </c>
      <c r="H1184" s="22">
        <v>0</v>
      </c>
      <c r="I1184" s="23">
        <v>2972</v>
      </c>
      <c r="J1184" s="24">
        <f t="shared" si="108"/>
        <v>337.72727272727275</v>
      </c>
      <c r="K1184" s="25">
        <f t="shared" si="109"/>
        <v>216.72727272727275</v>
      </c>
      <c r="L1184" s="23">
        <v>79</v>
      </c>
      <c r="M1184" s="24">
        <f t="shared" si="110"/>
        <v>8.9772727272727266</v>
      </c>
      <c r="N1184" s="26">
        <f t="shared" si="111"/>
        <v>6.9772727272727266</v>
      </c>
      <c r="O1184" s="23">
        <v>1335</v>
      </c>
      <c r="P1184" s="24">
        <f t="shared" si="112"/>
        <v>151.70454545454547</v>
      </c>
      <c r="Q1184" s="26">
        <f t="shared" si="113"/>
        <v>51.704545454545467</v>
      </c>
      <c r="R1184" s="27"/>
    </row>
    <row r="1185" spans="1:18" x14ac:dyDescent="0.25">
      <c r="A1185" s="9" t="s">
        <v>2546</v>
      </c>
      <c r="B1185" s="9">
        <v>741400028</v>
      </c>
      <c r="C1185" s="9" t="s">
        <v>2128</v>
      </c>
      <c r="D1185" s="9" t="s">
        <v>2129</v>
      </c>
      <c r="E1185" s="9" t="s">
        <v>2130</v>
      </c>
      <c r="F1185" s="14">
        <v>1066</v>
      </c>
      <c r="G1185" s="14">
        <v>392</v>
      </c>
      <c r="H1185" s="14">
        <v>674</v>
      </c>
      <c r="I1185" s="15">
        <v>1611</v>
      </c>
      <c r="J1185" s="16">
        <f t="shared" si="108"/>
        <v>151.12570356472796</v>
      </c>
      <c r="K1185" s="12">
        <f t="shared" si="109"/>
        <v>30.125703564727957</v>
      </c>
      <c r="L1185" s="15">
        <v>30</v>
      </c>
      <c r="M1185" s="16">
        <f t="shared" si="110"/>
        <v>2.8142589118198873</v>
      </c>
      <c r="N1185" s="13">
        <f t="shared" si="111"/>
        <v>0.8142589118198873</v>
      </c>
      <c r="O1185" s="15">
        <v>1653</v>
      </c>
      <c r="P1185" s="16">
        <f t="shared" si="112"/>
        <v>155.06566604127582</v>
      </c>
      <c r="Q1185" s="13">
        <f t="shared" si="113"/>
        <v>55.065666041275819</v>
      </c>
      <c r="R1185" s="10"/>
    </row>
    <row r="1186" spans="1:18" x14ac:dyDescent="0.25">
      <c r="A1186" s="9" t="s">
        <v>2546</v>
      </c>
      <c r="B1186" s="9">
        <v>460200049</v>
      </c>
      <c r="C1186" s="9" t="s">
        <v>2143</v>
      </c>
      <c r="D1186" s="9" t="s">
        <v>176</v>
      </c>
      <c r="E1186" s="9" t="s">
        <v>1401</v>
      </c>
      <c r="F1186" s="14">
        <v>1541</v>
      </c>
      <c r="G1186" s="14">
        <v>287</v>
      </c>
      <c r="H1186" s="14">
        <v>1254</v>
      </c>
      <c r="I1186" s="15">
        <v>2237</v>
      </c>
      <c r="J1186" s="16">
        <f t="shared" si="108"/>
        <v>145.16547696301103</v>
      </c>
      <c r="K1186" s="12">
        <f t="shared" si="109"/>
        <v>24.165476963011031</v>
      </c>
      <c r="L1186" s="15">
        <v>20</v>
      </c>
      <c r="M1186" s="16">
        <f t="shared" si="110"/>
        <v>1.2978585334198574</v>
      </c>
      <c r="N1186" s="13">
        <f t="shared" si="111"/>
        <v>-0.70214146658014265</v>
      </c>
      <c r="O1186" s="15">
        <v>2411</v>
      </c>
      <c r="P1186" s="16">
        <f t="shared" si="112"/>
        <v>156.4568462037638</v>
      </c>
      <c r="Q1186" s="13">
        <f t="shared" si="113"/>
        <v>56.456846203763803</v>
      </c>
      <c r="R1186" s="10"/>
    </row>
    <row r="1187" spans="1:18" x14ac:dyDescent="0.25">
      <c r="A1187" s="9" t="s">
        <v>2546</v>
      </c>
      <c r="B1187" s="9">
        <v>741000003</v>
      </c>
      <c r="C1187" s="9" t="s">
        <v>2150</v>
      </c>
      <c r="D1187" s="9" t="s">
        <v>778</v>
      </c>
      <c r="E1187" s="9" t="s">
        <v>2151</v>
      </c>
      <c r="F1187" s="14">
        <v>1739</v>
      </c>
      <c r="G1187" s="14">
        <v>539</v>
      </c>
      <c r="H1187" s="14">
        <v>1200</v>
      </c>
      <c r="I1187" s="15">
        <v>2074</v>
      </c>
      <c r="J1187" s="16">
        <f t="shared" si="108"/>
        <v>119.26394479585969</v>
      </c>
      <c r="K1187" s="12">
        <f t="shared" si="109"/>
        <v>-1.7360552041403139</v>
      </c>
      <c r="L1187" s="15">
        <v>37</v>
      </c>
      <c r="M1187" s="16">
        <f t="shared" si="110"/>
        <v>2.1276595744680851</v>
      </c>
      <c r="N1187" s="13">
        <f t="shared" si="111"/>
        <v>0.12765957446808507</v>
      </c>
      <c r="O1187" s="15">
        <v>2734</v>
      </c>
      <c r="P1187" s="16">
        <f t="shared" si="112"/>
        <v>157.21679125934443</v>
      </c>
      <c r="Q1187" s="13">
        <f t="shared" si="113"/>
        <v>57.216791259344433</v>
      </c>
      <c r="R1187" s="10"/>
    </row>
    <row r="1188" spans="1:18" x14ac:dyDescent="0.25">
      <c r="A1188" s="9" t="s">
        <v>2546</v>
      </c>
      <c r="B1188" s="9">
        <v>90000123</v>
      </c>
      <c r="C1188" s="9" t="s">
        <v>2165</v>
      </c>
      <c r="D1188" s="9" t="s">
        <v>379</v>
      </c>
      <c r="E1188" s="9" t="s">
        <v>2166</v>
      </c>
      <c r="F1188" s="14">
        <v>2617</v>
      </c>
      <c r="G1188" s="14">
        <v>642</v>
      </c>
      <c r="H1188" s="14">
        <v>1975</v>
      </c>
      <c r="I1188" s="15">
        <v>2241</v>
      </c>
      <c r="J1188" s="16">
        <f t="shared" si="108"/>
        <v>85.63240351547573</v>
      </c>
      <c r="K1188" s="12">
        <f t="shared" si="109"/>
        <v>-35.36759648452427</v>
      </c>
      <c r="L1188" s="15">
        <v>8</v>
      </c>
      <c r="M1188" s="16">
        <f t="shared" si="110"/>
        <v>0.30569354222392053</v>
      </c>
      <c r="N1188" s="13">
        <f t="shared" si="111"/>
        <v>-1.6943064577760794</v>
      </c>
      <c r="O1188" s="15">
        <v>4162</v>
      </c>
      <c r="P1188" s="16">
        <f t="shared" si="112"/>
        <v>159.03706534199463</v>
      </c>
      <c r="Q1188" s="13">
        <f t="shared" si="113"/>
        <v>59.037065341994634</v>
      </c>
      <c r="R1188" s="10"/>
    </row>
    <row r="1189" spans="1:18" x14ac:dyDescent="0.25">
      <c r="A1189" s="9" t="s">
        <v>2546</v>
      </c>
      <c r="B1189" s="9">
        <v>741400010</v>
      </c>
      <c r="C1189" s="9" t="s">
        <v>2167</v>
      </c>
      <c r="D1189" s="9" t="s">
        <v>208</v>
      </c>
      <c r="E1189" s="9" t="s">
        <v>2168</v>
      </c>
      <c r="F1189" s="14">
        <v>701</v>
      </c>
      <c r="G1189" s="14">
        <v>1</v>
      </c>
      <c r="H1189" s="14">
        <v>700</v>
      </c>
      <c r="I1189" s="15">
        <v>271</v>
      </c>
      <c r="J1189" s="16">
        <f t="shared" si="108"/>
        <v>38.659058487874468</v>
      </c>
      <c r="K1189" s="12">
        <f t="shared" si="109"/>
        <v>-82.340941512125539</v>
      </c>
      <c r="L1189" s="15">
        <v>0</v>
      </c>
      <c r="M1189" s="16">
        <f t="shared" si="110"/>
        <v>0</v>
      </c>
      <c r="N1189" s="13">
        <f t="shared" si="111"/>
        <v>-2</v>
      </c>
      <c r="O1189" s="15">
        <v>1117</v>
      </c>
      <c r="P1189" s="16">
        <f t="shared" si="112"/>
        <v>159.3437945791726</v>
      </c>
      <c r="Q1189" s="13">
        <f t="shared" si="113"/>
        <v>59.343794579172595</v>
      </c>
      <c r="R1189" s="10"/>
    </row>
    <row r="1190" spans="1:18" x14ac:dyDescent="0.25">
      <c r="A1190" s="9" t="s">
        <v>2546</v>
      </c>
      <c r="B1190" s="9">
        <v>460200046</v>
      </c>
      <c r="C1190" s="9" t="s">
        <v>2176</v>
      </c>
      <c r="D1190" s="9" t="s">
        <v>1102</v>
      </c>
      <c r="E1190" s="9" t="s">
        <v>1307</v>
      </c>
      <c r="F1190" s="14">
        <v>1269</v>
      </c>
      <c r="G1190" s="14">
        <v>201</v>
      </c>
      <c r="H1190" s="14">
        <v>1068</v>
      </c>
      <c r="I1190" s="15">
        <v>2351</v>
      </c>
      <c r="J1190" s="16">
        <f t="shared" si="108"/>
        <v>185.26398739164696</v>
      </c>
      <c r="K1190" s="12">
        <f t="shared" si="109"/>
        <v>64.263987391646964</v>
      </c>
      <c r="L1190" s="15">
        <v>34</v>
      </c>
      <c r="M1190" s="16">
        <f t="shared" si="110"/>
        <v>2.6792750197005515</v>
      </c>
      <c r="N1190" s="13">
        <f t="shared" si="111"/>
        <v>0.67927501970055149</v>
      </c>
      <c r="O1190" s="15">
        <v>2040</v>
      </c>
      <c r="P1190" s="16">
        <f t="shared" si="112"/>
        <v>160.75650118203311</v>
      </c>
      <c r="Q1190" s="13">
        <f t="shared" si="113"/>
        <v>60.756501182033105</v>
      </c>
      <c r="R1190" s="10"/>
    </row>
    <row r="1191" spans="1:18" x14ac:dyDescent="0.25">
      <c r="A1191" s="9" t="s">
        <v>2546</v>
      </c>
      <c r="B1191" s="9">
        <v>546700003</v>
      </c>
      <c r="C1191" s="9" t="s">
        <v>2188</v>
      </c>
      <c r="D1191" s="9" t="s">
        <v>180</v>
      </c>
      <c r="E1191" s="9" t="s">
        <v>2189</v>
      </c>
      <c r="F1191" s="14">
        <v>2323</v>
      </c>
      <c r="G1191" s="14">
        <v>676</v>
      </c>
      <c r="H1191" s="14">
        <v>1647</v>
      </c>
      <c r="I1191" s="15">
        <v>2455</v>
      </c>
      <c r="J1191" s="16">
        <f t="shared" si="108"/>
        <v>105.6823073611709</v>
      </c>
      <c r="K1191" s="12">
        <f t="shared" si="109"/>
        <v>-15.317692638829101</v>
      </c>
      <c r="L1191" s="15">
        <v>46</v>
      </c>
      <c r="M1191" s="16">
        <f t="shared" si="110"/>
        <v>1.9801980198019802</v>
      </c>
      <c r="N1191" s="13">
        <f t="shared" si="111"/>
        <v>-1.980198019801982E-2</v>
      </c>
      <c r="O1191" s="15">
        <v>3781</v>
      </c>
      <c r="P1191" s="16">
        <f t="shared" si="112"/>
        <v>162.76366767111494</v>
      </c>
      <c r="Q1191" s="13">
        <f t="shared" si="113"/>
        <v>62.763667671114945</v>
      </c>
      <c r="R1191" s="10"/>
    </row>
    <row r="1192" spans="1:18" x14ac:dyDescent="0.25">
      <c r="A1192" s="9" t="s">
        <v>2546</v>
      </c>
      <c r="B1192" s="9">
        <v>90075416</v>
      </c>
      <c r="C1192" s="9" t="s">
        <v>2190</v>
      </c>
      <c r="D1192" s="9" t="s">
        <v>454</v>
      </c>
      <c r="E1192" s="9" t="s">
        <v>2191</v>
      </c>
      <c r="F1192" s="14">
        <v>1842</v>
      </c>
      <c r="G1192" s="14">
        <v>647</v>
      </c>
      <c r="H1192" s="14">
        <v>1195</v>
      </c>
      <c r="I1192" s="15">
        <v>3426</v>
      </c>
      <c r="J1192" s="16">
        <f t="shared" si="108"/>
        <v>185.99348534201954</v>
      </c>
      <c r="K1192" s="12">
        <f t="shared" si="109"/>
        <v>64.99348534201954</v>
      </c>
      <c r="L1192" s="15">
        <v>28</v>
      </c>
      <c r="M1192" s="16">
        <f t="shared" si="110"/>
        <v>1.5200868621064061</v>
      </c>
      <c r="N1192" s="13">
        <f t="shared" si="111"/>
        <v>-0.47991313789359391</v>
      </c>
      <c r="O1192" s="15">
        <v>3011</v>
      </c>
      <c r="P1192" s="16">
        <f t="shared" si="112"/>
        <v>163.46362649294247</v>
      </c>
      <c r="Q1192" s="13">
        <f t="shared" si="113"/>
        <v>63.463626492942467</v>
      </c>
      <c r="R1192" s="10"/>
    </row>
    <row r="1193" spans="1:18" x14ac:dyDescent="0.25">
      <c r="A1193" s="28" t="s">
        <v>2546</v>
      </c>
      <c r="B1193" s="28">
        <v>741400009</v>
      </c>
      <c r="C1193" s="28" t="s">
        <v>2192</v>
      </c>
      <c r="D1193" s="28" t="s">
        <v>38</v>
      </c>
      <c r="E1193" s="28" t="s">
        <v>1184</v>
      </c>
      <c r="F1193" s="29">
        <v>1200</v>
      </c>
      <c r="G1193" s="29">
        <v>665</v>
      </c>
      <c r="H1193" s="29">
        <v>535</v>
      </c>
      <c r="I1193" s="30">
        <v>3156</v>
      </c>
      <c r="J1193" s="31">
        <f t="shared" si="108"/>
        <v>263</v>
      </c>
      <c r="K1193" s="32">
        <f t="shared" si="109"/>
        <v>142</v>
      </c>
      <c r="L1193" s="30">
        <v>71</v>
      </c>
      <c r="M1193" s="31">
        <f t="shared" si="110"/>
        <v>5.916666666666667</v>
      </c>
      <c r="N1193" s="33">
        <f t="shared" si="111"/>
        <v>3.916666666666667</v>
      </c>
      <c r="O1193" s="30">
        <v>1964</v>
      </c>
      <c r="P1193" s="31">
        <f t="shared" si="112"/>
        <v>163.66666666666669</v>
      </c>
      <c r="Q1193" s="33">
        <f t="shared" si="113"/>
        <v>63.666666666666686</v>
      </c>
      <c r="R1193" s="34"/>
    </row>
    <row r="1194" spans="1:18" x14ac:dyDescent="0.25">
      <c r="A1194" s="9" t="s">
        <v>2546</v>
      </c>
      <c r="B1194" s="9">
        <v>400200008</v>
      </c>
      <c r="C1194" s="9" t="s">
        <v>2195</v>
      </c>
      <c r="D1194" s="9" t="s">
        <v>435</v>
      </c>
      <c r="E1194" s="9" t="s">
        <v>638</v>
      </c>
      <c r="F1194" s="14">
        <v>1900</v>
      </c>
      <c r="G1194" s="14">
        <v>810</v>
      </c>
      <c r="H1194" s="14">
        <v>1090</v>
      </c>
      <c r="I1194" s="15">
        <v>2107</v>
      </c>
      <c r="J1194" s="16">
        <f t="shared" si="108"/>
        <v>110.89473684210527</v>
      </c>
      <c r="K1194" s="12">
        <f t="shared" si="109"/>
        <v>-10.105263157894726</v>
      </c>
      <c r="L1194" s="15">
        <v>41</v>
      </c>
      <c r="M1194" s="16">
        <f t="shared" si="110"/>
        <v>2.1578947368421053</v>
      </c>
      <c r="N1194" s="13">
        <f t="shared" si="111"/>
        <v>0.15789473684210531</v>
      </c>
      <c r="O1194" s="15">
        <v>3118</v>
      </c>
      <c r="P1194" s="16">
        <f t="shared" si="112"/>
        <v>164.10526315789474</v>
      </c>
      <c r="Q1194" s="13">
        <f t="shared" si="113"/>
        <v>64.10526315789474</v>
      </c>
      <c r="R1194" s="10"/>
    </row>
    <row r="1195" spans="1:18" x14ac:dyDescent="0.25">
      <c r="A1195" s="9" t="s">
        <v>2546</v>
      </c>
      <c r="B1195" s="9">
        <v>31000004</v>
      </c>
      <c r="C1195" s="9" t="s">
        <v>2200</v>
      </c>
      <c r="D1195" s="9" t="s">
        <v>2201</v>
      </c>
      <c r="E1195" s="9" t="s">
        <v>2202</v>
      </c>
      <c r="F1195" s="14">
        <v>2939</v>
      </c>
      <c r="G1195" s="14">
        <v>1093</v>
      </c>
      <c r="H1195" s="14">
        <v>1846</v>
      </c>
      <c r="I1195" s="15">
        <v>3113</v>
      </c>
      <c r="J1195" s="16">
        <f t="shared" si="108"/>
        <v>105.92038108200069</v>
      </c>
      <c r="K1195" s="12">
        <f t="shared" si="109"/>
        <v>-15.079618917999312</v>
      </c>
      <c r="L1195" s="15">
        <v>22</v>
      </c>
      <c r="M1195" s="16">
        <f t="shared" si="110"/>
        <v>0.74855392990813197</v>
      </c>
      <c r="N1195" s="13">
        <f t="shared" si="111"/>
        <v>-1.2514460700918679</v>
      </c>
      <c r="O1195" s="15">
        <v>4873</v>
      </c>
      <c r="P1195" s="16">
        <f t="shared" si="112"/>
        <v>165.80469547465125</v>
      </c>
      <c r="Q1195" s="13">
        <f t="shared" si="113"/>
        <v>65.804695474651254</v>
      </c>
      <c r="R1195" s="10"/>
    </row>
    <row r="1196" spans="1:18" x14ac:dyDescent="0.25">
      <c r="A1196" s="9" t="s">
        <v>2546</v>
      </c>
      <c r="B1196" s="9">
        <v>90024101</v>
      </c>
      <c r="C1196" s="9" t="s">
        <v>1190</v>
      </c>
      <c r="D1196" s="9" t="s">
        <v>399</v>
      </c>
      <c r="E1196" s="9" t="s">
        <v>2250</v>
      </c>
      <c r="F1196" s="14">
        <v>914</v>
      </c>
      <c r="G1196" s="14">
        <v>15</v>
      </c>
      <c r="H1196" s="14">
        <v>899</v>
      </c>
      <c r="I1196" s="15">
        <v>944</v>
      </c>
      <c r="J1196" s="16">
        <f t="shared" si="108"/>
        <v>103.28227571115973</v>
      </c>
      <c r="K1196" s="12">
        <f t="shared" si="109"/>
        <v>-17.717724288840273</v>
      </c>
      <c r="L1196" s="15">
        <v>1</v>
      </c>
      <c r="M1196" s="16">
        <f t="shared" si="110"/>
        <v>0.10940919037199125</v>
      </c>
      <c r="N1196" s="13">
        <f t="shared" si="111"/>
        <v>-1.8905908096280089</v>
      </c>
      <c r="O1196" s="15">
        <v>1578</v>
      </c>
      <c r="P1196" s="16">
        <f t="shared" si="112"/>
        <v>172.64770240700219</v>
      </c>
      <c r="Q1196" s="13">
        <f t="shared" si="113"/>
        <v>72.647702407002186</v>
      </c>
      <c r="R1196" s="10"/>
    </row>
    <row r="1197" spans="1:18" x14ac:dyDescent="0.25">
      <c r="A1197" s="9" t="s">
        <v>2546</v>
      </c>
      <c r="B1197" s="9">
        <v>110000013</v>
      </c>
      <c r="C1197" s="9" t="s">
        <v>2268</v>
      </c>
      <c r="D1197" s="9" t="s">
        <v>472</v>
      </c>
      <c r="E1197" s="9" t="s">
        <v>2269</v>
      </c>
      <c r="F1197" s="14">
        <v>2480</v>
      </c>
      <c r="G1197" s="14">
        <v>327</v>
      </c>
      <c r="H1197" s="14">
        <v>2153</v>
      </c>
      <c r="I1197" s="15">
        <v>4375</v>
      </c>
      <c r="J1197" s="16">
        <f t="shared" si="108"/>
        <v>176.41129032258064</v>
      </c>
      <c r="K1197" s="12">
        <f t="shared" si="109"/>
        <v>55.411290322580641</v>
      </c>
      <c r="L1197" s="15">
        <v>123</v>
      </c>
      <c r="M1197" s="16">
        <f t="shared" si="110"/>
        <v>4.959677419354839</v>
      </c>
      <c r="N1197" s="13">
        <f t="shared" si="111"/>
        <v>2.959677419354839</v>
      </c>
      <c r="O1197" s="15">
        <v>4335</v>
      </c>
      <c r="P1197" s="16">
        <f t="shared" si="112"/>
        <v>174.79838709677421</v>
      </c>
      <c r="Q1197" s="13">
        <f t="shared" si="113"/>
        <v>74.798387096774206</v>
      </c>
      <c r="R1197" s="10"/>
    </row>
    <row r="1198" spans="1:18" x14ac:dyDescent="0.25">
      <c r="A1198" s="9" t="s">
        <v>2546</v>
      </c>
      <c r="B1198" s="9">
        <v>460800001</v>
      </c>
      <c r="C1198" s="9" t="s">
        <v>2276</v>
      </c>
      <c r="D1198" s="9" t="s">
        <v>379</v>
      </c>
      <c r="E1198" s="9" t="s">
        <v>2277</v>
      </c>
      <c r="F1198" s="14">
        <v>1179</v>
      </c>
      <c r="G1198" s="14">
        <v>10</v>
      </c>
      <c r="H1198" s="14">
        <v>1169</v>
      </c>
      <c r="I1198" s="15">
        <v>1525</v>
      </c>
      <c r="J1198" s="16">
        <f t="shared" si="108"/>
        <v>129.34690415606445</v>
      </c>
      <c r="K1198" s="12">
        <f t="shared" si="109"/>
        <v>8.3469041560644541</v>
      </c>
      <c r="L1198" s="15">
        <v>52</v>
      </c>
      <c r="M1198" s="16">
        <f t="shared" si="110"/>
        <v>4.4105173876166237</v>
      </c>
      <c r="N1198" s="13">
        <f t="shared" si="111"/>
        <v>2.4105173876166237</v>
      </c>
      <c r="O1198" s="15">
        <v>2074</v>
      </c>
      <c r="P1198" s="16">
        <f t="shared" si="112"/>
        <v>175.91178965224768</v>
      </c>
      <c r="Q1198" s="13">
        <f t="shared" si="113"/>
        <v>75.911789652247677</v>
      </c>
      <c r="R1198" s="10"/>
    </row>
    <row r="1199" spans="1:18" x14ac:dyDescent="0.25">
      <c r="A1199" s="9" t="s">
        <v>2546</v>
      </c>
      <c r="B1199" s="9">
        <v>90000120</v>
      </c>
      <c r="C1199" s="9" t="s">
        <v>2296</v>
      </c>
      <c r="D1199" s="9" t="s">
        <v>2297</v>
      </c>
      <c r="E1199" s="9" t="s">
        <v>2298</v>
      </c>
      <c r="F1199" s="14">
        <v>1616</v>
      </c>
      <c r="G1199" s="14">
        <v>191</v>
      </c>
      <c r="H1199" s="14">
        <v>1425</v>
      </c>
      <c r="I1199" s="15">
        <v>2238</v>
      </c>
      <c r="J1199" s="16">
        <f t="shared" si="108"/>
        <v>138.490099009901</v>
      </c>
      <c r="K1199" s="12">
        <f t="shared" si="109"/>
        <v>17.490099009901002</v>
      </c>
      <c r="L1199" s="15">
        <v>11</v>
      </c>
      <c r="M1199" s="16">
        <f t="shared" si="110"/>
        <v>0.68069306930693074</v>
      </c>
      <c r="N1199" s="13">
        <f t="shared" si="111"/>
        <v>-1.3193069306930694</v>
      </c>
      <c r="O1199" s="15">
        <v>2908</v>
      </c>
      <c r="P1199" s="16">
        <f t="shared" si="112"/>
        <v>179.95049504950495</v>
      </c>
      <c r="Q1199" s="13">
        <f t="shared" si="113"/>
        <v>79.950495049504951</v>
      </c>
      <c r="R1199" s="10"/>
    </row>
    <row r="1200" spans="1:18" x14ac:dyDescent="0.25">
      <c r="A1200" s="9" t="s">
        <v>2546</v>
      </c>
      <c r="B1200" s="9">
        <v>460200050</v>
      </c>
      <c r="C1200" s="9" t="s">
        <v>2311</v>
      </c>
      <c r="D1200" s="9" t="s">
        <v>2312</v>
      </c>
      <c r="E1200" s="9" t="s">
        <v>2313</v>
      </c>
      <c r="F1200" s="14">
        <v>1539</v>
      </c>
      <c r="G1200" s="14">
        <v>225</v>
      </c>
      <c r="H1200" s="14">
        <v>1314</v>
      </c>
      <c r="I1200" s="15">
        <v>1599</v>
      </c>
      <c r="J1200" s="16">
        <f t="shared" si="108"/>
        <v>103.89863547758284</v>
      </c>
      <c r="K1200" s="12">
        <f t="shared" si="109"/>
        <v>-17.101364522417157</v>
      </c>
      <c r="L1200" s="15">
        <v>24</v>
      </c>
      <c r="M1200" s="16">
        <f t="shared" si="110"/>
        <v>1.5594541910331383</v>
      </c>
      <c r="N1200" s="13">
        <f t="shared" si="111"/>
        <v>-0.44054580896686169</v>
      </c>
      <c r="O1200" s="15">
        <v>2808</v>
      </c>
      <c r="P1200" s="16">
        <f t="shared" si="112"/>
        <v>182.45614035087718</v>
      </c>
      <c r="Q1200" s="13">
        <f t="shared" si="113"/>
        <v>82.456140350877178</v>
      </c>
      <c r="R1200" s="10"/>
    </row>
    <row r="1201" spans="1:18" x14ac:dyDescent="0.25">
      <c r="A1201" s="9" t="s">
        <v>2546</v>
      </c>
      <c r="B1201" s="9">
        <v>320200004</v>
      </c>
      <c r="C1201" s="9" t="s">
        <v>2314</v>
      </c>
      <c r="D1201" s="9" t="s">
        <v>176</v>
      </c>
      <c r="E1201" s="9" t="s">
        <v>656</v>
      </c>
      <c r="F1201" s="14">
        <v>1988</v>
      </c>
      <c r="G1201" s="14">
        <v>532</v>
      </c>
      <c r="H1201" s="14">
        <v>1456</v>
      </c>
      <c r="I1201" s="15">
        <v>3139</v>
      </c>
      <c r="J1201" s="16">
        <f t="shared" si="108"/>
        <v>157.89738430583503</v>
      </c>
      <c r="K1201" s="12">
        <f t="shared" si="109"/>
        <v>36.897384305835033</v>
      </c>
      <c r="L1201" s="15">
        <v>32</v>
      </c>
      <c r="M1201" s="16">
        <f t="shared" si="110"/>
        <v>1.6096579476861168</v>
      </c>
      <c r="N1201" s="13">
        <f t="shared" si="111"/>
        <v>-0.39034205231388319</v>
      </c>
      <c r="O1201" s="15">
        <v>3636</v>
      </c>
      <c r="P1201" s="16">
        <f t="shared" si="112"/>
        <v>182.89738430583503</v>
      </c>
      <c r="Q1201" s="13">
        <f t="shared" si="113"/>
        <v>82.897384305835033</v>
      </c>
      <c r="R1201" s="10"/>
    </row>
    <row r="1202" spans="1:18" x14ac:dyDescent="0.25">
      <c r="A1202" s="28" t="s">
        <v>2546</v>
      </c>
      <c r="B1202" s="28">
        <v>460200010</v>
      </c>
      <c r="C1202" s="28" t="s">
        <v>2324</v>
      </c>
      <c r="D1202" s="28" t="s">
        <v>79</v>
      </c>
      <c r="E1202" s="28" t="s">
        <v>2325</v>
      </c>
      <c r="F1202" s="29">
        <v>1223</v>
      </c>
      <c r="G1202" s="29">
        <v>958</v>
      </c>
      <c r="H1202" s="29">
        <v>265</v>
      </c>
      <c r="I1202" s="30">
        <v>1603</v>
      </c>
      <c r="J1202" s="31">
        <f t="shared" si="108"/>
        <v>131.07113654946852</v>
      </c>
      <c r="K1202" s="32">
        <f t="shared" si="109"/>
        <v>10.07113654946852</v>
      </c>
      <c r="L1202" s="30">
        <v>54</v>
      </c>
      <c r="M1202" s="31">
        <f t="shared" si="110"/>
        <v>4.4153720359771054</v>
      </c>
      <c r="N1202" s="33">
        <f t="shared" si="111"/>
        <v>2.4153720359771054</v>
      </c>
      <c r="O1202" s="30">
        <v>2256</v>
      </c>
      <c r="P1202" s="31">
        <f t="shared" si="112"/>
        <v>184.46443172526574</v>
      </c>
      <c r="Q1202" s="33">
        <f t="shared" si="113"/>
        <v>84.46443172526574</v>
      </c>
      <c r="R1202" s="34"/>
    </row>
    <row r="1203" spans="1:18" x14ac:dyDescent="0.25">
      <c r="A1203" s="9" t="s">
        <v>2546</v>
      </c>
      <c r="B1203" s="9">
        <v>400200026</v>
      </c>
      <c r="C1203" s="9" t="s">
        <v>2332</v>
      </c>
      <c r="D1203" s="9" t="s">
        <v>79</v>
      </c>
      <c r="E1203" s="9" t="s">
        <v>2333</v>
      </c>
      <c r="F1203" s="14">
        <v>1391</v>
      </c>
      <c r="G1203" s="14">
        <v>2</v>
      </c>
      <c r="H1203" s="14">
        <v>1389</v>
      </c>
      <c r="I1203" s="15">
        <v>4223</v>
      </c>
      <c r="J1203" s="16">
        <f t="shared" si="108"/>
        <v>303.5945363048167</v>
      </c>
      <c r="K1203" s="12">
        <f t="shared" si="109"/>
        <v>182.5945363048167</v>
      </c>
      <c r="L1203" s="15">
        <v>107</v>
      </c>
      <c r="M1203" s="16">
        <f t="shared" si="110"/>
        <v>7.6923076923076925</v>
      </c>
      <c r="N1203" s="13">
        <f t="shared" si="111"/>
        <v>5.6923076923076925</v>
      </c>
      <c r="O1203" s="15">
        <v>2593</v>
      </c>
      <c r="P1203" s="16">
        <f t="shared" si="112"/>
        <v>186.41265276779296</v>
      </c>
      <c r="Q1203" s="13">
        <f t="shared" si="113"/>
        <v>86.412652767792963</v>
      </c>
      <c r="R1203" s="10"/>
    </row>
    <row r="1204" spans="1:18" x14ac:dyDescent="0.25">
      <c r="A1204" s="9" t="s">
        <v>2546</v>
      </c>
      <c r="B1204" s="9">
        <v>90000105</v>
      </c>
      <c r="C1204" s="9" t="s">
        <v>2334</v>
      </c>
      <c r="D1204" s="9" t="s">
        <v>476</v>
      </c>
      <c r="E1204" s="9" t="s">
        <v>2335</v>
      </c>
      <c r="F1204" s="14">
        <v>1638</v>
      </c>
      <c r="G1204" s="14">
        <v>648</v>
      </c>
      <c r="H1204" s="14">
        <v>990</v>
      </c>
      <c r="I1204" s="15">
        <v>2940</v>
      </c>
      <c r="J1204" s="16">
        <f t="shared" si="108"/>
        <v>179.4871794871795</v>
      </c>
      <c r="K1204" s="12">
        <f t="shared" si="109"/>
        <v>58.487179487179503</v>
      </c>
      <c r="L1204" s="15">
        <v>95</v>
      </c>
      <c r="M1204" s="16">
        <f t="shared" si="110"/>
        <v>5.7997557997557996</v>
      </c>
      <c r="N1204" s="13">
        <f t="shared" si="111"/>
        <v>3.7997557997557996</v>
      </c>
      <c r="O1204" s="15">
        <v>3061</v>
      </c>
      <c r="P1204" s="16">
        <f t="shared" si="112"/>
        <v>186.87423687423689</v>
      </c>
      <c r="Q1204" s="13">
        <f t="shared" si="113"/>
        <v>86.874236874236885</v>
      </c>
      <c r="R1204" s="10"/>
    </row>
    <row r="1205" spans="1:18" x14ac:dyDescent="0.25">
      <c r="A1205" s="9" t="s">
        <v>2546</v>
      </c>
      <c r="B1205" s="9">
        <v>740200027</v>
      </c>
      <c r="C1205" s="9" t="s">
        <v>2342</v>
      </c>
      <c r="D1205" s="9" t="s">
        <v>24</v>
      </c>
      <c r="E1205" s="9" t="s">
        <v>2343</v>
      </c>
      <c r="F1205" s="14">
        <v>953</v>
      </c>
      <c r="G1205" s="14">
        <v>267</v>
      </c>
      <c r="H1205" s="14">
        <v>686</v>
      </c>
      <c r="I1205" s="15">
        <v>1429</v>
      </c>
      <c r="J1205" s="16">
        <f t="shared" si="108"/>
        <v>149.94753410283317</v>
      </c>
      <c r="K1205" s="12">
        <f t="shared" si="109"/>
        <v>28.947534102833174</v>
      </c>
      <c r="L1205" s="15">
        <v>0</v>
      </c>
      <c r="M1205" s="16">
        <f t="shared" si="110"/>
        <v>0</v>
      </c>
      <c r="N1205" s="13">
        <f t="shared" si="111"/>
        <v>-2</v>
      </c>
      <c r="O1205" s="15">
        <v>1820</v>
      </c>
      <c r="P1205" s="16">
        <f t="shared" si="112"/>
        <v>190.97586568730324</v>
      </c>
      <c r="Q1205" s="13">
        <f t="shared" si="113"/>
        <v>90.975865687303241</v>
      </c>
      <c r="R1205" s="10"/>
    </row>
    <row r="1206" spans="1:18" x14ac:dyDescent="0.25">
      <c r="A1206" s="9" t="s">
        <v>2546</v>
      </c>
      <c r="B1206" s="9">
        <v>90000004</v>
      </c>
      <c r="C1206" s="9" t="s">
        <v>2347</v>
      </c>
      <c r="D1206" s="9" t="s">
        <v>1166</v>
      </c>
      <c r="E1206" s="9" t="s">
        <v>2348</v>
      </c>
      <c r="F1206" s="14">
        <v>1795</v>
      </c>
      <c r="G1206" s="14">
        <v>652</v>
      </c>
      <c r="H1206" s="14">
        <v>1143</v>
      </c>
      <c r="I1206" s="15">
        <v>2522</v>
      </c>
      <c r="J1206" s="16">
        <f t="shared" si="108"/>
        <v>140.50139275766017</v>
      </c>
      <c r="K1206" s="12">
        <f t="shared" si="109"/>
        <v>19.50139275766017</v>
      </c>
      <c r="L1206" s="15">
        <v>30</v>
      </c>
      <c r="M1206" s="16">
        <f t="shared" si="110"/>
        <v>1.6713091922005572</v>
      </c>
      <c r="N1206" s="13">
        <f t="shared" si="111"/>
        <v>-0.32869080779944282</v>
      </c>
      <c r="O1206" s="15">
        <v>3449</v>
      </c>
      <c r="P1206" s="16">
        <f t="shared" si="112"/>
        <v>192.14484679665736</v>
      </c>
      <c r="Q1206" s="13">
        <f t="shared" si="113"/>
        <v>92.144846796657362</v>
      </c>
      <c r="R1206" s="10"/>
    </row>
    <row r="1207" spans="1:18" x14ac:dyDescent="0.25">
      <c r="A1207" s="9" t="s">
        <v>2546</v>
      </c>
      <c r="B1207" s="9">
        <v>326100001</v>
      </c>
      <c r="C1207" s="9" t="s">
        <v>2351</v>
      </c>
      <c r="D1207" s="9" t="s">
        <v>159</v>
      </c>
      <c r="E1207" s="9" t="s">
        <v>901</v>
      </c>
      <c r="F1207" s="14">
        <v>1336</v>
      </c>
      <c r="G1207" s="14">
        <v>333</v>
      </c>
      <c r="H1207" s="14">
        <v>1003</v>
      </c>
      <c r="I1207" s="15">
        <v>2164</v>
      </c>
      <c r="J1207" s="16">
        <f t="shared" si="108"/>
        <v>161.97604790419163</v>
      </c>
      <c r="K1207" s="12">
        <f t="shared" si="109"/>
        <v>40.976047904191631</v>
      </c>
      <c r="L1207" s="15">
        <v>105</v>
      </c>
      <c r="M1207" s="16">
        <f t="shared" si="110"/>
        <v>7.8592814371257482</v>
      </c>
      <c r="N1207" s="13">
        <f t="shared" si="111"/>
        <v>5.8592814371257482</v>
      </c>
      <c r="O1207" s="15">
        <v>2577</v>
      </c>
      <c r="P1207" s="16">
        <f t="shared" si="112"/>
        <v>192.88922155688624</v>
      </c>
      <c r="Q1207" s="13">
        <f t="shared" si="113"/>
        <v>92.889221556886241</v>
      </c>
      <c r="R1207" s="10"/>
    </row>
    <row r="1208" spans="1:18" x14ac:dyDescent="0.25">
      <c r="A1208" s="9" t="s">
        <v>2546</v>
      </c>
      <c r="B1208" s="9">
        <v>90000021</v>
      </c>
      <c r="C1208" s="9" t="s">
        <v>2366</v>
      </c>
      <c r="D1208" s="9" t="s">
        <v>1522</v>
      </c>
      <c r="E1208" s="9" t="s">
        <v>2367</v>
      </c>
      <c r="F1208" s="14">
        <v>1462</v>
      </c>
      <c r="G1208" s="14">
        <v>691</v>
      </c>
      <c r="H1208" s="14">
        <v>771</v>
      </c>
      <c r="I1208" s="15">
        <v>3271</v>
      </c>
      <c r="J1208" s="16">
        <f t="shared" si="108"/>
        <v>223.73461012311901</v>
      </c>
      <c r="K1208" s="12">
        <f t="shared" si="109"/>
        <v>102.73461012311901</v>
      </c>
      <c r="L1208" s="15">
        <v>47</v>
      </c>
      <c r="M1208" s="16">
        <f t="shared" si="110"/>
        <v>3.2147742818057456</v>
      </c>
      <c r="N1208" s="13">
        <f t="shared" si="111"/>
        <v>1.2147742818057456</v>
      </c>
      <c r="O1208" s="15">
        <v>2924</v>
      </c>
      <c r="P1208" s="16">
        <f t="shared" si="112"/>
        <v>200</v>
      </c>
      <c r="Q1208" s="13">
        <f t="shared" si="113"/>
        <v>100</v>
      </c>
      <c r="R1208" s="10"/>
    </row>
    <row r="1209" spans="1:18" x14ac:dyDescent="0.25">
      <c r="A1209" s="9" t="s">
        <v>2546</v>
      </c>
      <c r="B1209" s="9">
        <v>90000048</v>
      </c>
      <c r="C1209" s="9" t="s">
        <v>2386</v>
      </c>
      <c r="D1209" s="9" t="s">
        <v>568</v>
      </c>
      <c r="E1209" s="9" t="s">
        <v>1019</v>
      </c>
      <c r="F1209" s="14">
        <v>2234</v>
      </c>
      <c r="G1209" s="14">
        <v>429</v>
      </c>
      <c r="H1209" s="14">
        <v>1805</v>
      </c>
      <c r="I1209" s="15">
        <v>2847</v>
      </c>
      <c r="J1209" s="16">
        <f t="shared" si="108"/>
        <v>127.4395702775291</v>
      </c>
      <c r="K1209" s="12">
        <f t="shared" si="109"/>
        <v>6.4395702775290999</v>
      </c>
      <c r="L1209" s="15">
        <v>12</v>
      </c>
      <c r="M1209" s="16">
        <f t="shared" si="110"/>
        <v>0.53715308863025968</v>
      </c>
      <c r="N1209" s="13">
        <f t="shared" si="111"/>
        <v>-1.4628469113697404</v>
      </c>
      <c r="O1209" s="15">
        <v>4618</v>
      </c>
      <c r="P1209" s="16">
        <f t="shared" si="112"/>
        <v>206.71441360787824</v>
      </c>
      <c r="Q1209" s="13">
        <f t="shared" si="113"/>
        <v>106.71441360787824</v>
      </c>
      <c r="R1209" s="10"/>
    </row>
    <row r="1210" spans="1:18" x14ac:dyDescent="0.25">
      <c r="A1210" s="9" t="s">
        <v>2546</v>
      </c>
      <c r="B1210" s="9">
        <v>90000030</v>
      </c>
      <c r="C1210" s="9" t="s">
        <v>2400</v>
      </c>
      <c r="D1210" s="9" t="s">
        <v>652</v>
      </c>
      <c r="E1210" s="9" t="s">
        <v>2401</v>
      </c>
      <c r="F1210" s="14">
        <v>1981</v>
      </c>
      <c r="G1210" s="14">
        <v>601</v>
      </c>
      <c r="H1210" s="14">
        <v>1380</v>
      </c>
      <c r="I1210" s="15">
        <v>2295</v>
      </c>
      <c r="J1210" s="16">
        <f t="shared" si="108"/>
        <v>115.85058051489148</v>
      </c>
      <c r="K1210" s="12">
        <f t="shared" si="109"/>
        <v>-5.149419485108524</v>
      </c>
      <c r="L1210" s="15">
        <v>27</v>
      </c>
      <c r="M1210" s="16">
        <f t="shared" si="110"/>
        <v>1.3629480060575467</v>
      </c>
      <c r="N1210" s="13">
        <f t="shared" si="111"/>
        <v>-0.63705199394245327</v>
      </c>
      <c r="O1210" s="15">
        <v>4161</v>
      </c>
      <c r="P1210" s="16">
        <f t="shared" si="112"/>
        <v>210.04543160020194</v>
      </c>
      <c r="Q1210" s="13">
        <f t="shared" si="113"/>
        <v>110.04543160020194</v>
      </c>
      <c r="R1210" s="10"/>
    </row>
    <row r="1211" spans="1:18" x14ac:dyDescent="0.25">
      <c r="A1211" s="9" t="s">
        <v>2546</v>
      </c>
      <c r="B1211" s="9">
        <v>90000047</v>
      </c>
      <c r="C1211" s="9" t="s">
        <v>2411</v>
      </c>
      <c r="D1211" s="9" t="s">
        <v>2412</v>
      </c>
      <c r="E1211" s="9" t="s">
        <v>2413</v>
      </c>
      <c r="F1211" s="14">
        <v>1864</v>
      </c>
      <c r="G1211" s="14">
        <v>429</v>
      </c>
      <c r="H1211" s="14">
        <v>1435</v>
      </c>
      <c r="I1211" s="15">
        <v>4391</v>
      </c>
      <c r="J1211" s="16">
        <f t="shared" si="108"/>
        <v>235.56866952789699</v>
      </c>
      <c r="K1211" s="12">
        <f t="shared" si="109"/>
        <v>114.56866952789699</v>
      </c>
      <c r="L1211" s="15">
        <v>35</v>
      </c>
      <c r="M1211" s="16">
        <f t="shared" si="110"/>
        <v>1.8776824034334765</v>
      </c>
      <c r="N1211" s="13">
        <f t="shared" si="111"/>
        <v>-0.12231759656652352</v>
      </c>
      <c r="O1211" s="15">
        <v>4003</v>
      </c>
      <c r="P1211" s="16">
        <f t="shared" si="112"/>
        <v>214.75321888412017</v>
      </c>
      <c r="Q1211" s="13">
        <f t="shared" si="113"/>
        <v>114.75321888412017</v>
      </c>
      <c r="R1211" s="10"/>
    </row>
    <row r="1212" spans="1:18" x14ac:dyDescent="0.25">
      <c r="A1212" s="9" t="s">
        <v>2546</v>
      </c>
      <c r="B1212" s="9">
        <v>740200066</v>
      </c>
      <c r="C1212" s="9" t="s">
        <v>2422</v>
      </c>
      <c r="D1212" s="9" t="s">
        <v>24</v>
      </c>
      <c r="E1212" s="9" t="s">
        <v>2423</v>
      </c>
      <c r="F1212" s="14">
        <v>687</v>
      </c>
      <c r="G1212" s="14">
        <v>67</v>
      </c>
      <c r="H1212" s="14">
        <v>620</v>
      </c>
      <c r="I1212" s="15">
        <v>746</v>
      </c>
      <c r="J1212" s="16">
        <f t="shared" si="108"/>
        <v>108.58806404657932</v>
      </c>
      <c r="K1212" s="12">
        <f t="shared" si="109"/>
        <v>-12.411935953420681</v>
      </c>
      <c r="L1212" s="15">
        <v>23</v>
      </c>
      <c r="M1212" s="16">
        <f t="shared" si="110"/>
        <v>3.3478893740902476</v>
      </c>
      <c r="N1212" s="13">
        <f t="shared" si="111"/>
        <v>1.3478893740902476</v>
      </c>
      <c r="O1212" s="15">
        <v>1505</v>
      </c>
      <c r="P1212" s="16">
        <f t="shared" si="112"/>
        <v>219.06841339155753</v>
      </c>
      <c r="Q1212" s="13">
        <f t="shared" si="113"/>
        <v>119.06841339155753</v>
      </c>
      <c r="R1212" s="10"/>
    </row>
    <row r="1213" spans="1:18" x14ac:dyDescent="0.25">
      <c r="A1213" s="9" t="s">
        <v>2546</v>
      </c>
      <c r="B1213" s="9">
        <v>741400002</v>
      </c>
      <c r="C1213" s="9" t="s">
        <v>2443</v>
      </c>
      <c r="D1213" s="9" t="s">
        <v>280</v>
      </c>
      <c r="E1213" s="9" t="s">
        <v>2444</v>
      </c>
      <c r="F1213" s="14">
        <v>1742</v>
      </c>
      <c r="G1213" s="14">
        <v>3</v>
      </c>
      <c r="H1213" s="14">
        <v>1739</v>
      </c>
      <c r="I1213" s="15">
        <v>2195</v>
      </c>
      <c r="J1213" s="16">
        <f t="shared" si="108"/>
        <v>126.00459242250288</v>
      </c>
      <c r="K1213" s="12">
        <f t="shared" si="109"/>
        <v>5.0045924225028813</v>
      </c>
      <c r="L1213" s="15">
        <v>33</v>
      </c>
      <c r="M1213" s="16">
        <f t="shared" si="110"/>
        <v>1.894374282433984</v>
      </c>
      <c r="N1213" s="13">
        <f t="shared" si="111"/>
        <v>-0.10562571756601602</v>
      </c>
      <c r="O1213" s="15">
        <v>3973</v>
      </c>
      <c r="P1213" s="16">
        <f t="shared" si="112"/>
        <v>228.07118254879447</v>
      </c>
      <c r="Q1213" s="13">
        <f t="shared" si="113"/>
        <v>128.07118254879447</v>
      </c>
      <c r="R1213" s="10"/>
    </row>
    <row r="1214" spans="1:18" x14ac:dyDescent="0.25">
      <c r="A1214" s="9" t="s">
        <v>2546</v>
      </c>
      <c r="B1214" s="9">
        <v>400200010</v>
      </c>
      <c r="C1214" s="9" t="s">
        <v>2445</v>
      </c>
      <c r="D1214" s="9" t="s">
        <v>472</v>
      </c>
      <c r="E1214" s="9" t="s">
        <v>2446</v>
      </c>
      <c r="F1214" s="14">
        <v>1877</v>
      </c>
      <c r="G1214" s="14">
        <v>889</v>
      </c>
      <c r="H1214" s="14">
        <v>988</v>
      </c>
      <c r="I1214" s="15">
        <v>5243</v>
      </c>
      <c r="J1214" s="16">
        <f t="shared" si="108"/>
        <v>279.328716036228</v>
      </c>
      <c r="K1214" s="12">
        <f t="shared" si="109"/>
        <v>158.328716036228</v>
      </c>
      <c r="L1214" s="15">
        <v>39</v>
      </c>
      <c r="M1214" s="16">
        <f t="shared" si="110"/>
        <v>2.0777836973894512</v>
      </c>
      <c r="N1214" s="13">
        <f t="shared" si="111"/>
        <v>7.7783697389451234E-2</v>
      </c>
      <c r="O1214" s="15">
        <v>4304</v>
      </c>
      <c r="P1214" s="16">
        <f t="shared" si="112"/>
        <v>229.30207778369737</v>
      </c>
      <c r="Q1214" s="13">
        <f t="shared" si="113"/>
        <v>129.30207778369737</v>
      </c>
      <c r="R1214" s="10"/>
    </row>
    <row r="1215" spans="1:18" x14ac:dyDescent="0.25">
      <c r="A1215" s="9" t="s">
        <v>2546</v>
      </c>
      <c r="B1215" s="9">
        <v>740200018</v>
      </c>
      <c r="C1215" s="9" t="s">
        <v>2450</v>
      </c>
      <c r="D1215" s="9" t="s">
        <v>128</v>
      </c>
      <c r="E1215" s="9" t="s">
        <v>511</v>
      </c>
      <c r="F1215" s="14">
        <v>1178</v>
      </c>
      <c r="G1215" s="14">
        <v>18</v>
      </c>
      <c r="H1215" s="14">
        <v>1160</v>
      </c>
      <c r="I1215" s="15">
        <v>1777</v>
      </c>
      <c r="J1215" s="16">
        <f t="shared" si="108"/>
        <v>150.84889643463498</v>
      </c>
      <c r="K1215" s="12">
        <f t="shared" si="109"/>
        <v>29.84889643463498</v>
      </c>
      <c r="L1215" s="15">
        <v>12</v>
      </c>
      <c r="M1215" s="16">
        <f t="shared" si="110"/>
        <v>1.0186757215619695</v>
      </c>
      <c r="N1215" s="13">
        <f t="shared" si="111"/>
        <v>-0.9813242784380305</v>
      </c>
      <c r="O1215" s="15">
        <v>2747</v>
      </c>
      <c r="P1215" s="16">
        <f t="shared" si="112"/>
        <v>233.1918505942275</v>
      </c>
      <c r="Q1215" s="13">
        <f t="shared" si="113"/>
        <v>133.1918505942275</v>
      </c>
      <c r="R1215" s="10"/>
    </row>
    <row r="1216" spans="1:18" x14ac:dyDescent="0.25">
      <c r="A1216" s="9" t="s">
        <v>2546</v>
      </c>
      <c r="B1216" s="9">
        <v>740200023</v>
      </c>
      <c r="C1216" s="9" t="s">
        <v>2458</v>
      </c>
      <c r="D1216" s="9" t="s">
        <v>131</v>
      </c>
      <c r="E1216" s="9" t="s">
        <v>2459</v>
      </c>
      <c r="F1216" s="14">
        <v>1316</v>
      </c>
      <c r="G1216" s="14">
        <v>517</v>
      </c>
      <c r="H1216" s="14">
        <v>799</v>
      </c>
      <c r="I1216" s="15">
        <v>2578</v>
      </c>
      <c r="J1216" s="16">
        <f t="shared" si="108"/>
        <v>195.89665653495442</v>
      </c>
      <c r="K1216" s="12">
        <f t="shared" si="109"/>
        <v>74.896656534954417</v>
      </c>
      <c r="L1216" s="15">
        <v>20</v>
      </c>
      <c r="M1216" s="16">
        <f t="shared" si="110"/>
        <v>1.5197568389057752</v>
      </c>
      <c r="N1216" s="13">
        <f t="shared" si="111"/>
        <v>-0.48024316109422482</v>
      </c>
      <c r="O1216" s="15">
        <v>3141</v>
      </c>
      <c r="P1216" s="16">
        <f t="shared" si="112"/>
        <v>238.677811550152</v>
      </c>
      <c r="Q1216" s="13">
        <f t="shared" si="113"/>
        <v>138.677811550152</v>
      </c>
      <c r="R1216" s="10"/>
    </row>
    <row r="1217" spans="1:18" x14ac:dyDescent="0.25">
      <c r="A1217" s="28" t="s">
        <v>2546</v>
      </c>
      <c r="B1217" s="28">
        <v>400200013</v>
      </c>
      <c r="C1217" s="28" t="s">
        <v>2464</v>
      </c>
      <c r="D1217" s="28" t="s">
        <v>1063</v>
      </c>
      <c r="E1217" s="28" t="s">
        <v>2465</v>
      </c>
      <c r="F1217" s="29">
        <v>2588</v>
      </c>
      <c r="G1217" s="29">
        <v>1328</v>
      </c>
      <c r="H1217" s="29">
        <v>1260</v>
      </c>
      <c r="I1217" s="30">
        <v>3559</v>
      </c>
      <c r="J1217" s="31">
        <f t="shared" si="108"/>
        <v>137.51931993817618</v>
      </c>
      <c r="K1217" s="32">
        <f t="shared" si="109"/>
        <v>16.519319938176181</v>
      </c>
      <c r="L1217" s="30">
        <v>0</v>
      </c>
      <c r="M1217" s="31">
        <f t="shared" si="110"/>
        <v>0</v>
      </c>
      <c r="N1217" s="33">
        <f t="shared" si="111"/>
        <v>-2</v>
      </c>
      <c r="O1217" s="30">
        <v>6281</v>
      </c>
      <c r="P1217" s="31">
        <f t="shared" si="112"/>
        <v>242.69706336939723</v>
      </c>
      <c r="Q1217" s="33">
        <f t="shared" si="113"/>
        <v>142.69706336939723</v>
      </c>
      <c r="R1217" s="34"/>
    </row>
    <row r="1218" spans="1:18" x14ac:dyDescent="0.25">
      <c r="A1218" s="9" t="s">
        <v>2546</v>
      </c>
      <c r="B1218" s="9">
        <v>90075412</v>
      </c>
      <c r="C1218" s="9" t="s">
        <v>2485</v>
      </c>
      <c r="D1218" s="9" t="s">
        <v>79</v>
      </c>
      <c r="E1218" s="9" t="s">
        <v>2486</v>
      </c>
      <c r="F1218" s="14">
        <v>2520</v>
      </c>
      <c r="G1218" s="14">
        <v>951</v>
      </c>
      <c r="H1218" s="14">
        <v>1569</v>
      </c>
      <c r="I1218" s="15">
        <v>5328</v>
      </c>
      <c r="J1218" s="16">
        <f t="shared" si="108"/>
        <v>211.42857142857144</v>
      </c>
      <c r="K1218" s="12">
        <f t="shared" si="109"/>
        <v>90.428571428571445</v>
      </c>
      <c r="L1218" s="15">
        <v>2</v>
      </c>
      <c r="M1218" s="16">
        <f t="shared" si="110"/>
        <v>7.9365079365079361E-2</v>
      </c>
      <c r="N1218" s="13">
        <f t="shared" si="111"/>
        <v>-1.9206349206349207</v>
      </c>
      <c r="O1218" s="15">
        <v>6671</v>
      </c>
      <c r="P1218" s="16">
        <f t="shared" si="112"/>
        <v>264.72222222222223</v>
      </c>
      <c r="Q1218" s="13">
        <f t="shared" si="113"/>
        <v>164.72222222222223</v>
      </c>
      <c r="R1218" s="10"/>
    </row>
    <row r="1219" spans="1:18" x14ac:dyDescent="0.25">
      <c r="A1219" s="9" t="s">
        <v>2546</v>
      </c>
      <c r="B1219" s="9">
        <v>740200065</v>
      </c>
      <c r="C1219" s="9" t="s">
        <v>2487</v>
      </c>
      <c r="D1219" s="9" t="s">
        <v>122</v>
      </c>
      <c r="E1219" s="9" t="s">
        <v>2488</v>
      </c>
      <c r="F1219" s="14">
        <v>615</v>
      </c>
      <c r="G1219" s="14">
        <v>285</v>
      </c>
      <c r="H1219" s="14">
        <v>330</v>
      </c>
      <c r="I1219" s="15">
        <v>1169</v>
      </c>
      <c r="J1219" s="16">
        <f t="shared" si="108"/>
        <v>190.08130081300814</v>
      </c>
      <c r="K1219" s="12">
        <f t="shared" si="109"/>
        <v>69.081300813008141</v>
      </c>
      <c r="L1219" s="15">
        <v>3</v>
      </c>
      <c r="M1219" s="16">
        <f t="shared" si="110"/>
        <v>0.48780487804878048</v>
      </c>
      <c r="N1219" s="13">
        <f t="shared" si="111"/>
        <v>-1.5121951219512195</v>
      </c>
      <c r="O1219" s="15">
        <v>1650</v>
      </c>
      <c r="P1219" s="16">
        <f t="shared" si="112"/>
        <v>268.29268292682929</v>
      </c>
      <c r="Q1219" s="13">
        <f t="shared" si="113"/>
        <v>168.29268292682929</v>
      </c>
      <c r="R1219" s="10"/>
    </row>
    <row r="1220" spans="1:18" x14ac:dyDescent="0.25">
      <c r="A1220" s="28" t="s">
        <v>2546</v>
      </c>
      <c r="B1220" s="28">
        <v>460200011</v>
      </c>
      <c r="C1220" s="28" t="s">
        <v>2509</v>
      </c>
      <c r="D1220" s="28" t="s">
        <v>122</v>
      </c>
      <c r="E1220" s="28" t="s">
        <v>2510</v>
      </c>
      <c r="F1220" s="29">
        <v>1431</v>
      </c>
      <c r="G1220" s="29">
        <v>803</v>
      </c>
      <c r="H1220" s="29">
        <v>628</v>
      </c>
      <c r="I1220" s="30">
        <v>1134</v>
      </c>
      <c r="J1220" s="31">
        <f t="shared" si="108"/>
        <v>79.245283018867923</v>
      </c>
      <c r="K1220" s="32">
        <f t="shared" si="109"/>
        <v>-41.754716981132077</v>
      </c>
      <c r="L1220" s="30">
        <v>5</v>
      </c>
      <c r="M1220" s="31">
        <f t="shared" si="110"/>
        <v>0.34940600978336828</v>
      </c>
      <c r="N1220" s="33">
        <f t="shared" si="111"/>
        <v>-1.6505939902166318</v>
      </c>
      <c r="O1220" s="30">
        <v>4213</v>
      </c>
      <c r="P1220" s="31">
        <f t="shared" si="112"/>
        <v>294.4095038434661</v>
      </c>
      <c r="Q1220" s="33">
        <f t="shared" si="113"/>
        <v>194.4095038434661</v>
      </c>
      <c r="R1220" s="34"/>
    </row>
    <row r="1221" spans="1:18" x14ac:dyDescent="0.25">
      <c r="A1221" s="9" t="s">
        <v>2546</v>
      </c>
      <c r="B1221" s="9">
        <v>540200025</v>
      </c>
      <c r="C1221" s="9" t="s">
        <v>2513</v>
      </c>
      <c r="D1221" s="9" t="s">
        <v>2514</v>
      </c>
      <c r="E1221" s="9" t="s">
        <v>2515</v>
      </c>
      <c r="F1221" s="14">
        <v>2118</v>
      </c>
      <c r="G1221" s="14">
        <v>413</v>
      </c>
      <c r="H1221" s="14">
        <v>1705</v>
      </c>
      <c r="I1221" s="15">
        <v>3214</v>
      </c>
      <c r="J1221" s="16">
        <f t="shared" si="108"/>
        <v>151.74693106704439</v>
      </c>
      <c r="K1221" s="12">
        <f t="shared" si="109"/>
        <v>30.746931067044386</v>
      </c>
      <c r="L1221" s="15">
        <v>86</v>
      </c>
      <c r="M1221" s="16">
        <f t="shared" si="110"/>
        <v>4.0604343720491025</v>
      </c>
      <c r="N1221" s="13">
        <f t="shared" si="111"/>
        <v>2.0604343720491025</v>
      </c>
      <c r="O1221" s="15">
        <v>6344</v>
      </c>
      <c r="P1221" s="16">
        <f t="shared" si="112"/>
        <v>299.52785646836639</v>
      </c>
      <c r="Q1221" s="13">
        <f t="shared" si="113"/>
        <v>199.52785646836639</v>
      </c>
      <c r="R1221" s="10"/>
    </row>
    <row r="1222" spans="1:18" ht="15.75" thickBot="1" x14ac:dyDescent="0.3">
      <c r="A1222" s="9" t="s">
        <v>2546</v>
      </c>
      <c r="B1222" s="9">
        <v>110000004</v>
      </c>
      <c r="C1222" s="9" t="s">
        <v>2523</v>
      </c>
      <c r="D1222" s="9" t="s">
        <v>116</v>
      </c>
      <c r="E1222" s="9" t="s">
        <v>2524</v>
      </c>
      <c r="F1222" s="14">
        <v>1450</v>
      </c>
      <c r="G1222" s="14">
        <v>0</v>
      </c>
      <c r="H1222" s="14">
        <v>1450</v>
      </c>
      <c r="I1222" s="18">
        <v>1398</v>
      </c>
      <c r="J1222" s="19">
        <f t="shared" si="108"/>
        <v>96.41379310344827</v>
      </c>
      <c r="K1222" s="12">
        <f t="shared" si="109"/>
        <v>-24.58620689655173</v>
      </c>
      <c r="L1222" s="18">
        <v>7</v>
      </c>
      <c r="M1222" s="19">
        <f t="shared" si="110"/>
        <v>0.48275862068965519</v>
      </c>
      <c r="N1222" s="13">
        <f t="shared" si="111"/>
        <v>-1.5172413793103448</v>
      </c>
      <c r="O1222" s="18">
        <v>4628</v>
      </c>
      <c r="P1222" s="19">
        <f t="shared" si="112"/>
        <v>319.17241379310343</v>
      </c>
      <c r="Q1222" s="13">
        <f t="shared" si="113"/>
        <v>219.17241379310343</v>
      </c>
      <c r="R1222" s="10"/>
    </row>
  </sheetData>
  <autoFilter ref="A8:U1222" xr:uid="{DA6D5BF1-2DB4-42E6-9B74-2575C3601692}"/>
  <sortState xmlns:xlrd2="http://schemas.microsoft.com/office/spreadsheetml/2017/richdata2" ref="A9:T1222">
    <sortCondition ref="A9:A1222"/>
  </sortState>
  <mergeCells count="15">
    <mergeCell ref="A2:G2"/>
    <mergeCell ref="I7:K7"/>
    <mergeCell ref="L7:N7"/>
    <mergeCell ref="O7:Q7"/>
    <mergeCell ref="A7:A8"/>
    <mergeCell ref="B7:B8"/>
    <mergeCell ref="C7:C8"/>
    <mergeCell ref="D7:D8"/>
    <mergeCell ref="H7:H8"/>
    <mergeCell ref="C6:R6"/>
    <mergeCell ref="G7:G8"/>
    <mergeCell ref="F7:F8"/>
    <mergeCell ref="E7:E8"/>
    <mergeCell ref="R7:R8"/>
    <mergeCell ref="D5:Q5"/>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3" id="{38352648-CC3F-413E-9672-6E4AB093DA2F}">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K9:K1222</xm:sqref>
        </x14:conditionalFormatting>
        <x14:conditionalFormatting xmlns:xm="http://schemas.microsoft.com/office/excel/2006/main">
          <x14:cfRule type="iconSet" priority="2" id="{4CA6A55B-5C36-4CEC-B6A9-65F1505D098F}">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N9:N1222</xm:sqref>
        </x14:conditionalFormatting>
        <x14:conditionalFormatting xmlns:xm="http://schemas.microsoft.com/office/excel/2006/main">
          <x14:cfRule type="iconSet" priority="1" id="{57301238-D3E9-4874-A3CD-2899B808E6A3}">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Q9:Q1222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Apmeklējumu skaits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Maistrenko</dc:creator>
  <cp:lastModifiedBy>Nataļja Maistrenko</cp:lastModifiedBy>
  <dcterms:created xsi:type="dcterms:W3CDTF">2023-06-27T08:23:31Z</dcterms:created>
  <dcterms:modified xsi:type="dcterms:W3CDTF">2023-07-27T12:59:18Z</dcterms:modified>
</cp:coreProperties>
</file>