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 Nazarenko\AppData\Local\Microsoft\Windows\INetCache\Content.Outlook\V47YX707\"/>
    </mc:Choice>
  </mc:AlternateContent>
  <xr:revisionPtr revIDLastSave="0" documentId="13_ncr:1_{7916BADF-9660-4601-BEA9-60183A569FD8}" xr6:coauthVersionLast="47" xr6:coauthVersionMax="47" xr10:uidLastSave="{00000000-0000-0000-0000-000000000000}"/>
  <bookViews>
    <workbookView xWindow="-120" yWindow="-120" windowWidth="29040" windowHeight="15990" xr2:uid="{F2E5BB33-1AC5-4E8A-B041-BB29602DB9F9}"/>
  </bookViews>
  <sheets>
    <sheet name="2022_3me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E24" i="4" s="1"/>
  <c r="C24" i="4" l="1"/>
  <c r="E23" i="4"/>
  <c r="E22" i="4"/>
  <c r="E21" i="4"/>
  <c r="E20" i="4"/>
  <c r="D19" i="4"/>
  <c r="C19" i="4"/>
  <c r="E18" i="4"/>
  <c r="E17" i="4"/>
  <c r="E16" i="4"/>
  <c r="E15" i="4"/>
  <c r="E14" i="4"/>
  <c r="E13" i="4"/>
  <c r="E12" i="4"/>
  <c r="E11" i="4"/>
  <c r="E10" i="4"/>
  <c r="E9" i="4"/>
  <c r="E8" i="4"/>
  <c r="D7" i="4"/>
  <c r="C7" i="4"/>
  <c r="E19" i="4" l="1"/>
  <c r="E7" i="4"/>
</calcChain>
</file>

<file path=xl/sharedStrings.xml><?xml version="1.0" encoding="utf-8"?>
<sst xmlns="http://schemas.openxmlformats.org/spreadsheetml/2006/main" count="41" uniqueCount="40">
  <si>
    <t>apakšprogrammas kods</t>
  </si>
  <si>
    <t>Programmas/ apakšprogrammas nosaukums</t>
  </si>
  <si>
    <t>Izpilde % no gada plāna</t>
  </si>
  <si>
    <t>33.00.00</t>
  </si>
  <si>
    <t>Veselības aprūpes nodrošināšana</t>
  </si>
  <si>
    <t>33.03.00</t>
  </si>
  <si>
    <t>Kompensējamo medikamentu un materiālu apmaksāšana</t>
  </si>
  <si>
    <t>33.04.00</t>
  </si>
  <si>
    <t>Centralizēta medikamentu un materiālu iegāde</t>
  </si>
  <si>
    <t>33.08.00</t>
  </si>
  <si>
    <t>Iedzīvotāju genoma datubāzes projekta īstenošana</t>
  </si>
  <si>
    <t>33.09.00</t>
  </si>
  <si>
    <t>Interešu izglītības nodrošināšana VSIA "Bērnu klīniskā universitātes slimnīca"</t>
  </si>
  <si>
    <t>33.12.00</t>
  </si>
  <si>
    <t>Reto slimību medikamentozā ārstēšana bērniem</t>
  </si>
  <si>
    <t>33.14.00</t>
  </si>
  <si>
    <t>Primārās ambulatorās veselības aprūpes nodrošināšana</t>
  </si>
  <si>
    <t>33.15.00</t>
  </si>
  <si>
    <t>Laboratorisko izmeklējumu nodrošināšana ambulatorajā aprūpē</t>
  </si>
  <si>
    <t>33.16.00</t>
  </si>
  <si>
    <t>Pārējo ambulatoro veselības aprūpes pakalpojumu nodrošināšana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</si>
  <si>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</si>
  <si>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</si>
  <si>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</si>
  <si>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</si>
  <si>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>33.19.00</t>
  </si>
  <si>
    <t>Krievijas Federācijas militāro pensionāru veselības aprūpe</t>
  </si>
  <si>
    <t>45.00.00</t>
  </si>
  <si>
    <t>Veselības aprūpes finansējuma administrēšana un ekonomiskā novērtēšana</t>
  </si>
  <si>
    <t>45.01.00</t>
  </si>
  <si>
    <t>45.02.00</t>
  </si>
  <si>
    <t>Ārstniecības riska fonda darbības nodrošināšana</t>
  </si>
  <si>
    <t>67.06.00</t>
  </si>
  <si>
    <t>Eiropas Kopienas iniciatīvas projektu īstenošana</t>
  </si>
  <si>
    <t>99.00.00</t>
  </si>
  <si>
    <t>Līdzekļu neparedzētiem gadījumiem izlietojums</t>
  </si>
  <si>
    <t xml:space="preserve">NVD administrējamā budžeta daļa - KOPĀ </t>
  </si>
  <si>
    <t>Nacionālā veselības dienesta administrēšanā nodoto budžeta apakšprogrammu izpilde 2022.gada 3 mēnešos un plāns gadam uz 2022.gada 31.martu</t>
  </si>
  <si>
    <r>
      <t xml:space="preserve">Plānotie izdevumi 2022. gadam, </t>
    </r>
    <r>
      <rPr>
        <b/>
        <i/>
        <sz val="12"/>
        <rFont val="Times New Roman"/>
        <family val="1"/>
        <charset val="186"/>
      </rPr>
      <t>euro</t>
    </r>
  </si>
  <si>
    <r>
      <t>Budžeta izpilde 2022.gada 3 mēnešos,</t>
    </r>
    <r>
      <rPr>
        <b/>
        <i/>
        <sz val="12"/>
        <rFont val="Times New Roman"/>
        <family val="1"/>
        <charset val="186"/>
      </rPr>
      <t xml:space="preserve"> 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</si>
</sst>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 Baltic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3" fillId="0" borderId="0" xfId="1" applyFont="1" applyAlignment="1">
      <alignment wrapText="1"/>
    </xf>
    <xf numFmtId="0" fontId="3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/>
    </xf>
    <xf numFmtId="3" fontId="6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2" borderId="1" xfId="2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/>
    <xf numFmtId="164" fontId="4" fillId="2" borderId="1" xfId="1" applyNumberFormat="1" applyFont="1" applyFill="1" applyBorder="1" applyAlignment="1">
      <alignment vertical="center" wrapText="1"/>
    </xf>
    <xf numFmtId="0" fontId="2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3" fontId="9" fillId="0" borderId="0" xfId="1" applyNumberFormat="1" applyFont="1"/>
    <xf numFmtId="164" fontId="3" fillId="0" borderId="0" xfId="1" applyNumberFormat="1" applyFont="1" applyAlignment="1">
      <alignment vertical="center" wrapText="1"/>
    </xf>
    <xf numFmtId="164" fontId="3" fillId="0" borderId="0" xfId="1" applyNumberFormat="1" applyFont="1"/>
    <xf numFmtId="2" fontId="3" fillId="2" borderId="1" xfId="1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0" xfId="2" xr:uid="{A719263F-E6F6-4D1D-BF85-ED4E6DF5FC9F}"/>
    <cellStyle name="Normal 5" xfId="1" xr:uid="{BB936780-2E03-4C49-89C0-B780E4953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4EBE-F17F-4BC7-924F-191E846F6A0D}">
  <sheetPr>
    <pageSetUpPr fitToPage="1"/>
  </sheetPr>
  <dimension ref="A2:E25"/>
  <sheetViews>
    <sheetView tabSelected="1" zoomScale="80" zoomScaleNormal="80" workbookViewId="0">
      <selection activeCell="A2" sqref="A2:E2"/>
    </sheetView>
  </sheetViews>
  <sheetFormatPr defaultRowHeight="15.75" x14ac:dyDescent="0.25"/>
  <cols>
    <col min="1" max="1" width="24.7109375" style="21" customWidth="1"/>
    <col min="2" max="2" width="44.140625" style="2" customWidth="1"/>
    <col min="3" max="3" width="21" style="2" customWidth="1"/>
    <col min="4" max="4" width="18.5703125" style="22" customWidth="1"/>
    <col min="5" max="5" width="13.85546875" style="25" customWidth="1"/>
    <col min="6" max="6" width="12" style="2" bestFit="1" customWidth="1"/>
    <col min="7" max="16384" width="9.140625" style="2"/>
  </cols>
  <sheetData>
    <row r="2" spans="1:5" s="1" customFormat="1" ht="30.75" customHeight="1" x14ac:dyDescent="0.25">
      <c r="A2" s="27" t="s">
        <v>37</v>
      </c>
      <c r="B2" s="28"/>
      <c r="C2" s="28"/>
      <c r="D2" s="28"/>
      <c r="E2" s="28"/>
    </row>
    <row r="3" spans="1:5" x14ac:dyDescent="0.25">
      <c r="C3" s="22"/>
    </row>
    <row r="4" spans="1:5" ht="15" customHeight="1" x14ac:dyDescent="0.25">
      <c r="A4" s="29" t="s">
        <v>0</v>
      </c>
      <c r="B4" s="30" t="s">
        <v>1</v>
      </c>
      <c r="C4" s="29" t="s">
        <v>38</v>
      </c>
      <c r="D4" s="31" t="s">
        <v>39</v>
      </c>
      <c r="E4" s="32" t="s">
        <v>2</v>
      </c>
    </row>
    <row r="5" spans="1:5" x14ac:dyDescent="0.25">
      <c r="A5" s="29"/>
      <c r="B5" s="30"/>
      <c r="C5" s="29"/>
      <c r="D5" s="31"/>
      <c r="E5" s="32"/>
    </row>
    <row r="6" spans="1:5" ht="27" customHeight="1" x14ac:dyDescent="0.25">
      <c r="A6" s="29"/>
      <c r="B6" s="30"/>
      <c r="C6" s="29"/>
      <c r="D6" s="31"/>
      <c r="E6" s="32"/>
    </row>
    <row r="7" spans="1:5" x14ac:dyDescent="0.25">
      <c r="A7" s="3" t="s">
        <v>3</v>
      </c>
      <c r="B7" s="4" t="s">
        <v>4</v>
      </c>
      <c r="C7" s="5">
        <f>SUM(C8:C18)</f>
        <v>1300513357</v>
      </c>
      <c r="D7" s="5">
        <f>SUM(D8:D18)</f>
        <v>432617305.70000005</v>
      </c>
      <c r="E7" s="6">
        <f>ROUND(D7/C7*100,1)</f>
        <v>33.299999999999997</v>
      </c>
    </row>
    <row r="8" spans="1:5" ht="31.5" x14ac:dyDescent="0.25">
      <c r="A8" s="7" t="s">
        <v>5</v>
      </c>
      <c r="B8" s="8" t="s">
        <v>6</v>
      </c>
      <c r="C8" s="9">
        <v>191866031</v>
      </c>
      <c r="D8" s="9">
        <v>51429708.520000003</v>
      </c>
      <c r="E8" s="10">
        <f>ROUND(D8/C8*100,1)</f>
        <v>26.8</v>
      </c>
    </row>
    <row r="9" spans="1:5" x14ac:dyDescent="0.25">
      <c r="A9" s="7" t="s">
        <v>7</v>
      </c>
      <c r="B9" s="8" t="s">
        <v>8</v>
      </c>
      <c r="C9" s="11">
        <v>38835932</v>
      </c>
      <c r="D9" s="12">
        <v>20142108.219999999</v>
      </c>
      <c r="E9" s="10">
        <f t="shared" ref="E9:E23" si="0">ROUND(D9/C9*100,1)</f>
        <v>51.9</v>
      </c>
    </row>
    <row r="10" spans="1:5" ht="31.5" x14ac:dyDescent="0.25">
      <c r="A10" s="7" t="s">
        <v>9</v>
      </c>
      <c r="B10" s="8" t="s">
        <v>10</v>
      </c>
      <c r="C10" s="11">
        <v>119521</v>
      </c>
      <c r="D10" s="11">
        <v>0</v>
      </c>
      <c r="E10" s="10">
        <f t="shared" si="0"/>
        <v>0</v>
      </c>
    </row>
    <row r="11" spans="1:5" ht="31.5" x14ac:dyDescent="0.25">
      <c r="A11" s="7" t="s">
        <v>11</v>
      </c>
      <c r="B11" s="8" t="s">
        <v>12</v>
      </c>
      <c r="C11" s="11">
        <v>275663</v>
      </c>
      <c r="D11" s="11">
        <v>0</v>
      </c>
      <c r="E11" s="10">
        <f t="shared" si="0"/>
        <v>0</v>
      </c>
    </row>
    <row r="12" spans="1:5" x14ac:dyDescent="0.25">
      <c r="A12" s="7" t="s">
        <v>13</v>
      </c>
      <c r="B12" s="8" t="s">
        <v>14</v>
      </c>
      <c r="C12" s="11">
        <v>10305077</v>
      </c>
      <c r="D12" s="11">
        <v>0</v>
      </c>
      <c r="E12" s="26">
        <f t="shared" si="0"/>
        <v>0</v>
      </c>
    </row>
    <row r="13" spans="1:5" ht="31.5" x14ac:dyDescent="0.25">
      <c r="A13" s="7" t="s">
        <v>15</v>
      </c>
      <c r="B13" s="8" t="s">
        <v>16</v>
      </c>
      <c r="C13" s="11">
        <v>167767370</v>
      </c>
      <c r="D13" s="11">
        <v>63668318.280000001</v>
      </c>
      <c r="E13" s="10">
        <f t="shared" si="0"/>
        <v>38</v>
      </c>
    </row>
    <row r="14" spans="1:5" ht="31.5" x14ac:dyDescent="0.25">
      <c r="A14" s="7" t="s">
        <v>17</v>
      </c>
      <c r="B14" s="8" t="s">
        <v>18</v>
      </c>
      <c r="C14" s="11">
        <v>44351737</v>
      </c>
      <c r="D14" s="11">
        <v>11771139.52</v>
      </c>
      <c r="E14" s="10">
        <f t="shared" si="0"/>
        <v>26.5</v>
      </c>
    </row>
    <row r="15" spans="1:5" ht="31.5" x14ac:dyDescent="0.25">
      <c r="A15" s="7" t="s">
        <v>19</v>
      </c>
      <c r="B15" s="8" t="s">
        <v>20</v>
      </c>
      <c r="C15" s="11">
        <v>296892662</v>
      </c>
      <c r="D15" s="11">
        <v>111427953.73</v>
      </c>
      <c r="E15" s="10">
        <f t="shared" si="0"/>
        <v>37.5</v>
      </c>
    </row>
    <row r="16" spans="1:5" ht="31.5" x14ac:dyDescent="0.25">
      <c r="A16" s="7" t="s">
        <v>21</v>
      </c>
      <c r="B16" s="8" t="s">
        <v>22</v>
      </c>
      <c r="C16" s="11">
        <v>350999105</v>
      </c>
      <c r="D16" s="11">
        <v>115799711.65000001</v>
      </c>
      <c r="E16" s="10">
        <f t="shared" si="0"/>
        <v>33</v>
      </c>
    </row>
    <row r="17" spans="1:5" ht="31.5" x14ac:dyDescent="0.25">
      <c r="A17" s="7" t="s">
        <v>23</v>
      </c>
      <c r="B17" s="8" t="s">
        <v>24</v>
      </c>
      <c r="C17" s="11">
        <v>196462401</v>
      </c>
      <c r="D17" s="11">
        <v>58378365.780000001</v>
      </c>
      <c r="E17" s="10">
        <f t="shared" si="0"/>
        <v>29.7</v>
      </c>
    </row>
    <row r="18" spans="1:5" ht="31.5" x14ac:dyDescent="0.25">
      <c r="A18" s="7" t="s">
        <v>25</v>
      </c>
      <c r="B18" s="8" t="s">
        <v>26</v>
      </c>
      <c r="C18" s="11">
        <v>2637858</v>
      </c>
      <c r="D18" s="11">
        <v>0</v>
      </c>
      <c r="E18" s="10">
        <f t="shared" si="0"/>
        <v>0</v>
      </c>
    </row>
    <row r="19" spans="1:5" ht="31.5" x14ac:dyDescent="0.25">
      <c r="A19" s="3" t="s">
        <v>27</v>
      </c>
      <c r="B19" s="4" t="s">
        <v>28</v>
      </c>
      <c r="C19" s="5">
        <f>C20+C21</f>
        <v>14075603</v>
      </c>
      <c r="D19" s="5">
        <f>D20+D21</f>
        <v>2362879.73</v>
      </c>
      <c r="E19" s="5">
        <f t="shared" si="0"/>
        <v>16.8</v>
      </c>
    </row>
    <row r="20" spans="1:5" ht="31.5" x14ac:dyDescent="0.25">
      <c r="A20" s="13" t="s">
        <v>29</v>
      </c>
      <c r="B20" s="14" t="s">
        <v>28</v>
      </c>
      <c r="C20" s="15">
        <v>12204217</v>
      </c>
      <c r="D20" s="16">
        <v>1956074.7</v>
      </c>
      <c r="E20" s="17">
        <f t="shared" si="0"/>
        <v>16</v>
      </c>
    </row>
    <row r="21" spans="1:5" ht="31.5" x14ac:dyDescent="0.25">
      <c r="A21" s="13" t="s">
        <v>30</v>
      </c>
      <c r="B21" s="14" t="s">
        <v>31</v>
      </c>
      <c r="C21" s="18">
        <v>1871386</v>
      </c>
      <c r="D21" s="18">
        <v>406805.03</v>
      </c>
      <c r="E21" s="17">
        <f>ROUND(D21/C21*100,1)</f>
        <v>21.7</v>
      </c>
    </row>
    <row r="22" spans="1:5" s="20" customFormat="1" ht="31.5" x14ac:dyDescent="0.25">
      <c r="A22" s="3" t="s">
        <v>32</v>
      </c>
      <c r="B22" s="4" t="s">
        <v>33</v>
      </c>
      <c r="C22" s="5">
        <v>3000</v>
      </c>
      <c r="D22" s="5">
        <v>0</v>
      </c>
      <c r="E22" s="19">
        <f t="shared" ref="E22" si="1">ROUND(D22/C22*100,1)</f>
        <v>0</v>
      </c>
    </row>
    <row r="23" spans="1:5" ht="31.5" x14ac:dyDescent="0.25">
      <c r="A23" s="3" t="s">
        <v>34</v>
      </c>
      <c r="B23" s="4" t="s">
        <v>35</v>
      </c>
      <c r="C23" s="5">
        <v>6388577</v>
      </c>
      <c r="D23" s="5">
        <v>0</v>
      </c>
      <c r="E23" s="6">
        <f t="shared" si="0"/>
        <v>0</v>
      </c>
    </row>
    <row r="24" spans="1:5" x14ac:dyDescent="0.25">
      <c r="A24" s="7"/>
      <c r="B24" s="4" t="s">
        <v>36</v>
      </c>
      <c r="C24" s="5">
        <f>C23+C22+C19+C7</f>
        <v>1320980537</v>
      </c>
      <c r="D24" s="5">
        <f>D23+D22+D19+D7</f>
        <v>434980185.43000007</v>
      </c>
      <c r="E24" s="6">
        <f>ROUND(D24/C24*100,1)</f>
        <v>32.9</v>
      </c>
    </row>
    <row r="25" spans="1:5" x14ac:dyDescent="0.25">
      <c r="C25" s="22"/>
      <c r="D25" s="23"/>
      <c r="E25" s="24"/>
    </row>
  </sheetData>
  <mergeCells count="6">
    <mergeCell ref="A2:E2"/>
    <mergeCell ref="A4:A6"/>
    <mergeCell ref="B4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2022_3men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Antonevica</dc:creator>
  <cp:lastModifiedBy>Jana Nazarenko</cp:lastModifiedBy>
  <cp:lastPrinted>2021-10-08T08:28:51Z</cp:lastPrinted>
  <dcterms:created xsi:type="dcterms:W3CDTF">2021-04-28T06:51:26Z</dcterms:created>
  <dcterms:modified xsi:type="dcterms:W3CDTF">2022-04-20T13:36:19Z</dcterms:modified>
</cp:coreProperties>
</file>