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N:\Ambulatoro_pakalpojumu_nodala\Laboratorija\14_Laboratorija 2024\2024-02\Mājas lapai\"/>
    </mc:Choice>
  </mc:AlternateContent>
  <xr:revisionPtr revIDLastSave="0" documentId="13_ncr:1_{601E5F19-F12A-4EAF-940F-9826BA654F9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VA_2024" sheetId="3" r:id="rId1"/>
  </sheets>
  <definedNames>
    <definedName name="_xlnm._FilterDatabase" localSheetId="0" hidden="1">PVA_2024!$A$5:$I$5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8" i="3" l="1"/>
  <c r="I148" i="3" s="1"/>
  <c r="H147" i="3"/>
  <c r="I147" i="3" s="1"/>
  <c r="H146" i="3"/>
  <c r="I146" i="3" s="1"/>
  <c r="H145" i="3"/>
  <c r="I145" i="3" s="1"/>
  <c r="H144" i="3"/>
  <c r="I144" i="3" s="1"/>
  <c r="H143" i="3"/>
  <c r="I143" i="3" s="1"/>
  <c r="H142" i="3"/>
  <c r="I142" i="3" s="1"/>
  <c r="H141" i="3"/>
  <c r="I141" i="3" s="1"/>
  <c r="H139" i="3"/>
  <c r="I139" i="3" s="1"/>
  <c r="H138" i="3"/>
  <c r="I138" i="3" s="1"/>
  <c r="H137" i="3"/>
  <c r="I137" i="3" s="1"/>
  <c r="H136" i="3"/>
  <c r="I136" i="3" s="1"/>
  <c r="H135" i="3"/>
  <c r="I135" i="3" s="1"/>
  <c r="H134" i="3"/>
  <c r="I134" i="3" s="1"/>
  <c r="H133" i="3"/>
  <c r="I133" i="3" s="1"/>
  <c r="H132" i="3"/>
  <c r="I132" i="3" s="1"/>
  <c r="H131" i="3"/>
  <c r="I131" i="3" s="1"/>
  <c r="H130" i="3"/>
  <c r="I130" i="3" s="1"/>
  <c r="H129" i="3"/>
  <c r="I129" i="3" s="1"/>
  <c r="H128" i="3"/>
  <c r="I128" i="3" s="1"/>
  <c r="H127" i="3"/>
  <c r="I127" i="3" s="1"/>
  <c r="H126" i="3"/>
  <c r="I126" i="3" s="1"/>
  <c r="H125" i="3"/>
  <c r="I125" i="3" s="1"/>
  <c r="H124" i="3"/>
  <c r="I124" i="3" s="1"/>
  <c r="H123" i="3"/>
  <c r="I123" i="3" s="1"/>
  <c r="H122" i="3"/>
  <c r="I122" i="3" s="1"/>
  <c r="H121" i="3"/>
  <c r="I121" i="3" s="1"/>
  <c r="H120" i="3"/>
  <c r="I120" i="3" s="1"/>
  <c r="H119" i="3"/>
  <c r="I119" i="3" s="1"/>
  <c r="H118" i="3"/>
  <c r="I118" i="3" s="1"/>
  <c r="H117" i="3"/>
  <c r="I117" i="3" s="1"/>
  <c r="H116" i="3"/>
  <c r="I116" i="3" s="1"/>
  <c r="H115" i="3"/>
  <c r="I115" i="3" s="1"/>
  <c r="H114" i="3"/>
  <c r="I114" i="3" s="1"/>
  <c r="H113" i="3"/>
  <c r="I113" i="3" s="1"/>
  <c r="H112" i="3"/>
  <c r="I112" i="3" s="1"/>
  <c r="H111" i="3"/>
  <c r="I111" i="3" s="1"/>
  <c r="H110" i="3"/>
  <c r="I110" i="3" s="1"/>
  <c r="H109" i="3"/>
  <c r="I109" i="3" s="1"/>
  <c r="H108" i="3"/>
  <c r="I108" i="3" s="1"/>
  <c r="H107" i="3"/>
  <c r="I107" i="3" s="1"/>
  <c r="H106" i="3"/>
  <c r="I106" i="3" s="1"/>
  <c r="H105" i="3"/>
  <c r="I105" i="3" s="1"/>
  <c r="H104" i="3"/>
  <c r="I104" i="3" s="1"/>
  <c r="H103" i="3"/>
  <c r="I103" i="3" s="1"/>
  <c r="H102" i="3"/>
  <c r="I102" i="3" s="1"/>
  <c r="H101" i="3"/>
  <c r="I101" i="3" s="1"/>
  <c r="H100" i="3"/>
  <c r="I100" i="3" s="1"/>
  <c r="H99" i="3"/>
  <c r="I99" i="3" s="1"/>
  <c r="H98" i="3"/>
  <c r="I98" i="3" s="1"/>
  <c r="H97" i="3"/>
  <c r="I97" i="3" s="1"/>
  <c r="H96" i="3"/>
  <c r="I96" i="3" s="1"/>
  <c r="H95" i="3"/>
  <c r="I95" i="3" s="1"/>
  <c r="H94" i="3"/>
  <c r="I94" i="3" s="1"/>
  <c r="H93" i="3"/>
  <c r="I93" i="3" s="1"/>
  <c r="H92" i="3"/>
  <c r="I92" i="3" s="1"/>
  <c r="H91" i="3"/>
  <c r="I91" i="3" s="1"/>
  <c r="H90" i="3"/>
  <c r="I90" i="3" s="1"/>
  <c r="H89" i="3"/>
  <c r="I89" i="3" s="1"/>
  <c r="H88" i="3"/>
  <c r="I88" i="3" s="1"/>
  <c r="H87" i="3"/>
  <c r="I87" i="3" s="1"/>
  <c r="H86" i="3"/>
  <c r="I86" i="3" s="1"/>
  <c r="H85" i="3"/>
  <c r="I85" i="3" s="1"/>
  <c r="H84" i="3"/>
  <c r="I84" i="3" s="1"/>
  <c r="H83" i="3"/>
  <c r="I83" i="3" s="1"/>
  <c r="H82" i="3"/>
  <c r="I82" i="3" s="1"/>
  <c r="H81" i="3"/>
  <c r="I81" i="3" s="1"/>
  <c r="H80" i="3"/>
  <c r="I80" i="3" s="1"/>
  <c r="H79" i="3"/>
  <c r="I79" i="3" s="1"/>
  <c r="H78" i="3"/>
  <c r="I78" i="3" s="1"/>
  <c r="H77" i="3"/>
  <c r="I77" i="3" s="1"/>
  <c r="H76" i="3"/>
  <c r="I76" i="3" s="1"/>
  <c r="H75" i="3"/>
  <c r="I75" i="3" s="1"/>
  <c r="H74" i="3"/>
  <c r="I74" i="3" s="1"/>
  <c r="H73" i="3"/>
  <c r="I73" i="3" s="1"/>
  <c r="H72" i="3"/>
  <c r="I72" i="3" s="1"/>
  <c r="H71" i="3"/>
  <c r="I71" i="3" s="1"/>
  <c r="H70" i="3"/>
  <c r="I70" i="3" s="1"/>
  <c r="H69" i="3"/>
  <c r="I69" i="3" s="1"/>
  <c r="H68" i="3"/>
  <c r="I68" i="3" s="1"/>
  <c r="H67" i="3"/>
  <c r="I67" i="3" s="1"/>
  <c r="H66" i="3"/>
  <c r="I66" i="3" s="1"/>
  <c r="H65" i="3"/>
  <c r="I65" i="3" s="1"/>
  <c r="H64" i="3"/>
  <c r="I64" i="3" s="1"/>
  <c r="H63" i="3"/>
  <c r="I63" i="3" s="1"/>
  <c r="H62" i="3"/>
  <c r="I62" i="3" s="1"/>
  <c r="H61" i="3"/>
  <c r="I61" i="3" s="1"/>
  <c r="H60" i="3"/>
  <c r="I60" i="3" s="1"/>
  <c r="H59" i="3"/>
  <c r="I59" i="3" s="1"/>
  <c r="H58" i="3"/>
  <c r="I58" i="3" s="1"/>
  <c r="H57" i="3"/>
  <c r="I57" i="3" s="1"/>
  <c r="H56" i="3"/>
  <c r="I56" i="3" s="1"/>
  <c r="H55" i="3"/>
  <c r="I55" i="3" s="1"/>
  <c r="H54" i="3"/>
  <c r="I54" i="3" s="1"/>
  <c r="H53" i="3"/>
  <c r="I53" i="3" s="1"/>
  <c r="H52" i="3"/>
  <c r="I52" i="3" s="1"/>
  <c r="H51" i="3"/>
  <c r="I51" i="3" s="1"/>
  <c r="H50" i="3"/>
  <c r="I50" i="3" s="1"/>
  <c r="H49" i="3"/>
  <c r="I49" i="3" s="1"/>
  <c r="H48" i="3"/>
  <c r="I48" i="3" s="1"/>
  <c r="H47" i="3"/>
  <c r="I47" i="3" s="1"/>
  <c r="H46" i="3"/>
  <c r="I46" i="3" s="1"/>
  <c r="H45" i="3"/>
  <c r="I45" i="3" s="1"/>
  <c r="H44" i="3"/>
  <c r="I44" i="3" s="1"/>
  <c r="H43" i="3"/>
  <c r="I43" i="3" s="1"/>
  <c r="H42" i="3"/>
  <c r="I42" i="3" s="1"/>
  <c r="H41" i="3"/>
  <c r="I41" i="3" s="1"/>
  <c r="H40" i="3"/>
  <c r="I40" i="3" s="1"/>
  <c r="H39" i="3"/>
  <c r="I39" i="3" s="1"/>
  <c r="H38" i="3"/>
  <c r="I38" i="3" s="1"/>
  <c r="H37" i="3"/>
  <c r="I37" i="3" s="1"/>
  <c r="H36" i="3"/>
  <c r="I36" i="3" s="1"/>
  <c r="H35" i="3"/>
  <c r="I35" i="3" s="1"/>
  <c r="H34" i="3"/>
  <c r="I34" i="3" s="1"/>
  <c r="H33" i="3"/>
  <c r="I33" i="3" s="1"/>
  <c r="H32" i="3"/>
  <c r="I32" i="3" s="1"/>
  <c r="H31" i="3"/>
  <c r="I31" i="3" s="1"/>
  <c r="H30" i="3"/>
  <c r="I30" i="3" s="1"/>
  <c r="H29" i="3"/>
  <c r="I29" i="3" s="1"/>
  <c r="H28" i="3"/>
  <c r="I28" i="3" s="1"/>
  <c r="H27" i="3"/>
  <c r="I27" i="3" s="1"/>
  <c r="H26" i="3"/>
  <c r="I26" i="3" s="1"/>
  <c r="H25" i="3"/>
  <c r="I25" i="3" s="1"/>
  <c r="H24" i="3"/>
  <c r="I24" i="3" s="1"/>
  <c r="H23" i="3"/>
  <c r="I23" i="3" s="1"/>
  <c r="H22" i="3"/>
  <c r="I22" i="3" s="1"/>
  <c r="H21" i="3"/>
  <c r="I21" i="3" s="1"/>
  <c r="H20" i="3"/>
  <c r="I20" i="3" s="1"/>
  <c r="H19" i="3"/>
  <c r="I19" i="3" s="1"/>
  <c r="H18" i="3"/>
  <c r="I18" i="3" s="1"/>
  <c r="H17" i="3"/>
  <c r="I17" i="3" s="1"/>
  <c r="H16" i="3"/>
  <c r="I16" i="3" s="1"/>
  <c r="H15" i="3"/>
  <c r="I15" i="3" s="1"/>
  <c r="H14" i="3"/>
  <c r="I14" i="3" s="1"/>
  <c r="H13" i="3"/>
  <c r="I13" i="3" s="1"/>
  <c r="H12" i="3"/>
  <c r="I12" i="3" s="1"/>
  <c r="H11" i="3"/>
  <c r="I11" i="3" s="1"/>
  <c r="H10" i="3"/>
  <c r="I10" i="3" s="1"/>
  <c r="H9" i="3"/>
  <c r="I9" i="3" s="1"/>
  <c r="H8" i="3"/>
  <c r="I8" i="3" s="1"/>
  <c r="H7" i="3"/>
  <c r="I7" i="3" s="1"/>
  <c r="F6" i="3"/>
  <c r="G6" i="3"/>
  <c r="H6" i="3" s="1"/>
  <c r="I6" i="3" l="1"/>
</calcChain>
</file>

<file path=xl/sharedStrings.xml><?xml version="1.0" encoding="utf-8"?>
<sst xmlns="http://schemas.openxmlformats.org/spreadsheetml/2006/main" count="439" uniqueCount="297">
  <si>
    <t>Laboratorisko pakalpojumu apmaksai paredzēto finanšu līdzekļu izlietojums 
ģimenes ārstiem, pie kuriem reģistrēti pacienti</t>
  </si>
  <si>
    <t>PAVISAM KOPĀ:</t>
  </si>
  <si>
    <t>NVD TN (nosūtītāja)</t>
  </si>
  <si>
    <t>Ārsta ID (nosūtītājs)</t>
  </si>
  <si>
    <t>Ārsta uzvārds/vārds (nosūtītājs)</t>
  </si>
  <si>
    <t>ĀI kods (nosūtītāja)</t>
  </si>
  <si>
    <t>ĀI nosaukums (nosūtītāja)</t>
  </si>
  <si>
    <t>*Izpildes % norādīts tiem, kas strādā kopš 2024. gada sākuma</t>
  </si>
  <si>
    <t>Laboratorijas nosūtījumu finanšu apjoma sadalījums PVA 2024.gadam, EUR</t>
  </si>
  <si>
    <t>Finanšu līdzekļu izlietojums 2024.gada janvāris - februāris, EUR</t>
  </si>
  <si>
    <t>Finanšu apjoms uz periodu janvāris - februāris</t>
  </si>
  <si>
    <t>Izpildes janvāris - februāris % *</t>
  </si>
  <si>
    <t>2024. gada janvāris - februāris</t>
  </si>
  <si>
    <t>Latgale</t>
  </si>
  <si>
    <t>Valerians Minčenko</t>
  </si>
  <si>
    <t>Minčenko Valerians- ģimenes ārsta prakse</t>
  </si>
  <si>
    <t>Elena Zile</t>
  </si>
  <si>
    <t>Zile Elena - ģimenes ārsta prakse</t>
  </si>
  <si>
    <t>Ļubova Leonardova</t>
  </si>
  <si>
    <t>Leonardova Ļubova - ģimenes ārsta prakse</t>
  </si>
  <si>
    <t>Olga Grincevičiene</t>
  </si>
  <si>
    <t>Grincevičiene Olga - ģimenes ārsta prakse</t>
  </si>
  <si>
    <t>Irīda Sparāne</t>
  </si>
  <si>
    <t>VIĻĀNU DOKTORĀTS I, Sabiedrība ar ierobežotu atbildību</t>
  </si>
  <si>
    <t>Ināra Pastare-Meikališa</t>
  </si>
  <si>
    <t>Pastare-Meikališa Ināra -  ģimenes ārsta prakse</t>
  </si>
  <si>
    <t>Vadims Krimans</t>
  </si>
  <si>
    <t>Krimans Vadims - ģimenes ārsta prakse</t>
  </si>
  <si>
    <t>Jeļena Ogorelova</t>
  </si>
  <si>
    <t>Ogorelova Jeļena - ģimenes ārsta prakse</t>
  </si>
  <si>
    <t>Ludmila Ņemņaseva</t>
  </si>
  <si>
    <t>L.Ņemņasevas ģimenes ārsta un pediatra prakse, Sabiedrība ar ierobežotu atbildību</t>
  </si>
  <si>
    <t>Dana Gurenko</t>
  </si>
  <si>
    <t>MEDEXPERT PLUS, Sabiedrība ar ierobežotu atbildību</t>
  </si>
  <si>
    <t>Nataša Sidorova</t>
  </si>
  <si>
    <t>Sidorova Nataša - ģimenes ārsta un arodveselības un arodslimību ārsta prakse</t>
  </si>
  <si>
    <t>Svetlana Rjutkinena</t>
  </si>
  <si>
    <t>Rjutkinena Svetlana - ģimenes ārsta prakse</t>
  </si>
  <si>
    <t>Tatjana Jačmeņova</t>
  </si>
  <si>
    <t>Jačmeņova Tatjana - ģimenes ārsta un pediatra prakse</t>
  </si>
  <si>
    <t>Anatolijs Ruskulis</t>
  </si>
  <si>
    <t>Ruskulis Anatolijs - ģimenes ārsta prakse</t>
  </si>
  <si>
    <t>Anna Grinko</t>
  </si>
  <si>
    <t>Grinko Anna - ģimenes ārsta prakse</t>
  </si>
  <si>
    <t>Ligita Martinova</t>
  </si>
  <si>
    <t>Martinova Ligita- ģimenes ārsta prakse</t>
  </si>
  <si>
    <t>Jānis Visockis</t>
  </si>
  <si>
    <t>Visockis Jānis - ģimenes ārsta prakse</t>
  </si>
  <si>
    <t>Ingrīda Grišāne</t>
  </si>
  <si>
    <t>Grišāne Ingrīda - ģimenes ārsta prakse</t>
  </si>
  <si>
    <t>Svetlana Tolmačova</t>
  </si>
  <si>
    <t>Tolmačova Svetlana - ģimenes ārsta prakse</t>
  </si>
  <si>
    <t>Olga Golube</t>
  </si>
  <si>
    <t>OLGAS GOLUBES ĢIMENES ĀRSTA PRAKSE, Sabiedrība ar ierobežotu atbildību</t>
  </si>
  <si>
    <t>Sandra Strode</t>
  </si>
  <si>
    <t>Strode Sandra - ģimenes ārsta prakse</t>
  </si>
  <si>
    <t>Jānis Melkers</t>
  </si>
  <si>
    <t>MEDAR, J.Melkera individuālā ārstnieciski-profilaktiskā firma</t>
  </si>
  <si>
    <t>Svetlana Mihailova</t>
  </si>
  <si>
    <t>Mihailova Svetlana - ģimenes ārsta un pediatra prakse</t>
  </si>
  <si>
    <t>Nataļja Janpaule</t>
  </si>
  <si>
    <t>N.Janpaule-ģimenes ārsta prakse, Sabiedrība ar ierobežotu atbildību</t>
  </si>
  <si>
    <t>Anita Vorkale</t>
  </si>
  <si>
    <t>Vorkale Anita - ģimenes ārsta un arodveselības un arodslimību ārsta prakse</t>
  </si>
  <si>
    <t>Vita Trubena</t>
  </si>
  <si>
    <t>Trubena Vita - ģimenes ārsta un pediatra prakse</t>
  </si>
  <si>
    <t>Ludmila Jemeļjanova</t>
  </si>
  <si>
    <t>Jemeļjanova Ludmila - ģimenes ārsta prakse</t>
  </si>
  <si>
    <t>Larisa Petroviča</t>
  </si>
  <si>
    <t>Petroviča Larisa - ģimenes ārsta un pediatra prakse</t>
  </si>
  <si>
    <t>Emīlija Zīmele</t>
  </si>
  <si>
    <t>Zīmele Emīlija - ģimenes ārsta prakse</t>
  </si>
  <si>
    <t>Inese Kudeiko</t>
  </si>
  <si>
    <t>Kudeiko Inese - ģimenes ārsta prakse</t>
  </si>
  <si>
    <t>Gaļina Sedova</t>
  </si>
  <si>
    <t>Sedova Gaļina - ģimenes ārsta prakse</t>
  </si>
  <si>
    <t>Skaidrīte Valaine</t>
  </si>
  <si>
    <t>Aglonas doktorāts-S, SIA</t>
  </si>
  <si>
    <t>Bronislava Elksniņa</t>
  </si>
  <si>
    <t>Elksniņa Bronislava - ģimenes ārsta prakse</t>
  </si>
  <si>
    <t>Jāzeps Pogumirskis</t>
  </si>
  <si>
    <t>Laukrozes, SIA</t>
  </si>
  <si>
    <t>Irina Šuhtujeva</t>
  </si>
  <si>
    <t>Šuhtujeva Irina - ģimenes ārsta prakse</t>
  </si>
  <si>
    <t>Svetlana Guļtjajeva</t>
  </si>
  <si>
    <t>Guļtjajeva Svetlana - ģimenes ārsta prakse</t>
  </si>
  <si>
    <t>Inese Milta</t>
  </si>
  <si>
    <t>Milta Inese - ģimenes ārsta prakse</t>
  </si>
  <si>
    <t>Jānis Petrāns</t>
  </si>
  <si>
    <t>Petrāns Jānis - ģimenes ārsta prakse</t>
  </si>
  <si>
    <t>Olga Dunavecka</t>
  </si>
  <si>
    <t>Dunavecka Olga - ģimenes ārsta prakse</t>
  </si>
  <si>
    <t>Ināra Oļševska</t>
  </si>
  <si>
    <t>Oļševska Ināra - ģimenes ārsta un zobārsta prakse</t>
  </si>
  <si>
    <t>Olga Rodionova</t>
  </si>
  <si>
    <t>Rodionova Olga - ģimenes ārsta un arodveselības un arodslimību ārsta prakse</t>
  </si>
  <si>
    <t>Roberts Vasiļjevs</t>
  </si>
  <si>
    <t>Vasiļjevs Roberts - ģimenes ārsta prakse</t>
  </si>
  <si>
    <t>Natālija Čaika</t>
  </si>
  <si>
    <t>Čaika Natālija - ģimenes ārsta, endokrinologa, arodveselības un arodslimību ārsta prakse</t>
  </si>
  <si>
    <t>Dzintra Novikova</t>
  </si>
  <si>
    <t>Novikova Dzintra - ģimenes ārsta prakse</t>
  </si>
  <si>
    <t>Inna Zamjatina</t>
  </si>
  <si>
    <t>Zamjatina Inna - ģimenes ārsta prakse</t>
  </si>
  <si>
    <t>Aleksejs Jefremkins</t>
  </si>
  <si>
    <t>Jefremkins Aleksejs - ģimenes ārsta prakse</t>
  </si>
  <si>
    <t>Lidija Marhele</t>
  </si>
  <si>
    <t>Marhele Lidija - ģimenes ārsta un arodveselības un arodslimību ārsta prakse</t>
  </si>
  <si>
    <t>Ivans Nesterovs</t>
  </si>
  <si>
    <t>Nesterovs Ivans - ģimenes ārsta prakse</t>
  </si>
  <si>
    <t>Jeļena Požarska</t>
  </si>
  <si>
    <t>Požarska Jeļena - ģimenes ārsta prakse</t>
  </si>
  <si>
    <t>Ļubova Baranovska</t>
  </si>
  <si>
    <t>ĻUBOVAS BARANOVSKAS ĢIMENES ĀRSTA PRAKSE, SIA</t>
  </si>
  <si>
    <t>Vladimirs Terentjevs</t>
  </si>
  <si>
    <t>Terentjevs Vladimirs - ģimenes ārsta un neirologa prakse</t>
  </si>
  <si>
    <t>Valentīna Hanturova</t>
  </si>
  <si>
    <t>Hanturova Valentīna - ģimenes ārsta prakse</t>
  </si>
  <si>
    <t>Silva Kairiša</t>
  </si>
  <si>
    <t>Kairiša Silva - ģimenes ārsta prakse</t>
  </si>
  <si>
    <t>Irēna Petrāne</t>
  </si>
  <si>
    <t>Petrāne Irēna - ģimenes ārsta prakse</t>
  </si>
  <si>
    <t>Jeļena Daņilova</t>
  </si>
  <si>
    <t>Daņilova Jeļena - ģimenes ārsta prakse</t>
  </si>
  <si>
    <t>Jekaterīna Voicehoviča</t>
  </si>
  <si>
    <t>Voicehoviča Jekaterīna - ģimenes ārsta prakse</t>
  </si>
  <si>
    <t>Tatjana Muromceva</t>
  </si>
  <si>
    <t>Muromceva Tatjana - ģimenes ārsta prakse</t>
  </si>
  <si>
    <t>Ludmila Antonova</t>
  </si>
  <si>
    <t>Antonova Ludmila - ģimenes ārsta prakse</t>
  </si>
  <si>
    <t>Dmitrijs Orlovs</t>
  </si>
  <si>
    <t>Orlovs Dmitrijs -ģimenes ārsta prakse</t>
  </si>
  <si>
    <t>Regīna Romanovska</t>
  </si>
  <si>
    <t>Romanovska Regīna - ģimenes ārsta un pediatra prakse</t>
  </si>
  <si>
    <t>Inga Morozova</t>
  </si>
  <si>
    <t>Morozova Inga - ģimenes ārsta prakse</t>
  </si>
  <si>
    <t>Jeļena Krasnikova</t>
  </si>
  <si>
    <t>Krasnikova Jeļena - ģimenes ārsta prakse, SIA</t>
  </si>
  <si>
    <t>Jānis Anspoks</t>
  </si>
  <si>
    <t>ABAKS AA, SIA</t>
  </si>
  <si>
    <t>Lidija Bukele</t>
  </si>
  <si>
    <t>Lidijas Bukeles ĢĀP, Sabiedrība ar ierobežotu atbildību</t>
  </si>
  <si>
    <t>Jevģēnija Džeriņa</t>
  </si>
  <si>
    <t>Džeriņa Jevģēnija -ģimenes ārsta prakse</t>
  </si>
  <si>
    <t>Mirdza Stare</t>
  </si>
  <si>
    <t>Stare Mirdza - ģimenes ārsta prakse</t>
  </si>
  <si>
    <t>Jeļena Novožilova</t>
  </si>
  <si>
    <t>Novožilova Jeļena - ģimenes ārsta un arodveselības un arodslimību ārsta prakse</t>
  </si>
  <si>
    <t>Dāvids Menis</t>
  </si>
  <si>
    <t>Menis Dāvids - ģimenes ārsta prakse</t>
  </si>
  <si>
    <t>Lija Meņģiša</t>
  </si>
  <si>
    <t>Meņģiša Lija - ģimenes ārsta prakse</t>
  </si>
  <si>
    <t>Gunta Trušele</t>
  </si>
  <si>
    <t>Trušele Gunta- ģimenes ārsta prakse</t>
  </si>
  <si>
    <t>Anita Baumane</t>
  </si>
  <si>
    <t>Baumane Anita - ģimenes ārsta prakse</t>
  </si>
  <si>
    <t>Zita Laizāne</t>
  </si>
  <si>
    <t>Asklēpijs Z, SIA</t>
  </si>
  <si>
    <t>Anatoly Oprisnyak</t>
  </si>
  <si>
    <t>Kurator, SIA</t>
  </si>
  <si>
    <t>Iveta Grotkere</t>
  </si>
  <si>
    <t>Grotkere Iveta - ģimenes ārsta prakse</t>
  </si>
  <si>
    <t>Žanna Labinska</t>
  </si>
  <si>
    <t>Medicīnas centrs Saule, Sabiedrība ar ierobežotu atbildību</t>
  </si>
  <si>
    <t>Natālija Grincevičiene</t>
  </si>
  <si>
    <t>Skaistuma pasaule, Sabiedrība ar ierobežotu atbildību</t>
  </si>
  <si>
    <t>Kristīne Taukule</t>
  </si>
  <si>
    <t>Taukule Kristīne - ģimenes ārsta prakse</t>
  </si>
  <si>
    <t>Mārīte Kaļva</t>
  </si>
  <si>
    <t>Mārītes Kaļvas ģimenes ārsta prakse, SIA</t>
  </si>
  <si>
    <t>Jeļena Keviša-Petuško</t>
  </si>
  <si>
    <t>Keviša-Petuško Jeļena - ģimenes ārsta prakse</t>
  </si>
  <si>
    <t>Marija Putra</t>
  </si>
  <si>
    <t>Putra Marija - ģimenes ārsta prakse</t>
  </si>
  <si>
    <t>Natālija Sidorenko</t>
  </si>
  <si>
    <t>Sidorenko Natālija - ģimenes ārsta un kardiologa prakse</t>
  </si>
  <si>
    <t>Viktors Sidorovs</t>
  </si>
  <si>
    <t>Sidorovs Viktors - ģimenes ārsta prakse</t>
  </si>
  <si>
    <t>Nelija Orlova</t>
  </si>
  <si>
    <t>Orlova Nelija - ģimenes ārsta prakse</t>
  </si>
  <si>
    <t>Vitālijs Novickis</t>
  </si>
  <si>
    <t>Novickis Vitālijs - ģimenes ārsta prakse</t>
  </si>
  <si>
    <t>Ludmila Rožnova</t>
  </si>
  <si>
    <t>Rožnova Ludmila - ģimenes ārsta prakse</t>
  </si>
  <si>
    <t>Ineta Krokša</t>
  </si>
  <si>
    <t>Krokša Ineta - ģimenes ārsta prakse</t>
  </si>
  <si>
    <t>Inga Fjodorova</t>
  </si>
  <si>
    <t>Fjodorova Inga - ģimenes ārsta prakse</t>
  </si>
  <si>
    <t>Mihails Boroduļins</t>
  </si>
  <si>
    <t>Boroduļins Mihails - ģimenes ārsta prakse</t>
  </si>
  <si>
    <t>Alīna Babule</t>
  </si>
  <si>
    <t>Babule Alīna - ģimenes ārsta prakse</t>
  </si>
  <si>
    <t>Mudīte Kalniņa</t>
  </si>
  <si>
    <t>Kalniņa Mudīte - ģimenes ārsta prakse</t>
  </si>
  <si>
    <t>Jeļena Muhamendrika</t>
  </si>
  <si>
    <t>Muhamendrika Jeļena - ģimenes ārsta prakse</t>
  </si>
  <si>
    <t>Zinaīda Rutka</t>
  </si>
  <si>
    <t>Rutka Zinaīda - ģimenes ārsta prakse</t>
  </si>
  <si>
    <t>Marina Procevska</t>
  </si>
  <si>
    <t>Procevska Marina - ģimenes ārsta prakse</t>
  </si>
  <si>
    <t>Inga Sviklāne</t>
  </si>
  <si>
    <t>Sviklāne Inga - ģimenes ārsta prakse</t>
  </si>
  <si>
    <t>Artūrs Bogdanovičs</t>
  </si>
  <si>
    <t>Bogdanovičs Artūrs - ģimenes ārsta un internista prakse</t>
  </si>
  <si>
    <t>Irēna Baltruševiča</t>
  </si>
  <si>
    <t>Baltruševiča Irēna - ģimenes ārsta prakse, Sabiedrība ar ierobežotu atbildību</t>
  </si>
  <si>
    <t>Svetlana Lioznova</t>
  </si>
  <si>
    <t>Lioznova Svetlana - ģimenes ārsta prakse</t>
  </si>
  <si>
    <t>Irina Guļtjajeva</t>
  </si>
  <si>
    <t>Guļtjajeva Irina - ģimenes ārsta prakse</t>
  </si>
  <si>
    <t>Marina Nesterova</t>
  </si>
  <si>
    <t>Čiekuru Doktorāts, SIA</t>
  </si>
  <si>
    <t>Aina Nalivaiko</t>
  </si>
  <si>
    <t>Nalivaiko Aina- ģimenes ārsta prakse</t>
  </si>
  <si>
    <t>Pēteris Voicehovičs</t>
  </si>
  <si>
    <t>Voicehovičs Pēteris - ģimenes ārsta prakse</t>
  </si>
  <si>
    <t>Igors Lapšovs</t>
  </si>
  <si>
    <t>Lapšovs Igors - ģimenes ārsta, internista un manuālās medicīnas metodes prakse</t>
  </si>
  <si>
    <t>Darja Grunda</t>
  </si>
  <si>
    <t>Grunda Darja - ģimenes ārsta prakse</t>
  </si>
  <si>
    <t>Gaļina Savicka</t>
  </si>
  <si>
    <t>Savicka Gaļina - ģimenes ārsta prakse</t>
  </si>
  <si>
    <t>Darja Rjutkinena</t>
  </si>
  <si>
    <t>DRMED, Sabiedrība ar ierobežotu atbildību</t>
  </si>
  <si>
    <t>Inna Sidorenko</t>
  </si>
  <si>
    <t>Sidorenko Inna - ģimenes ārsta prakse</t>
  </si>
  <si>
    <t>Ingrīda Doroško</t>
  </si>
  <si>
    <t>Doroško Ingrīda - ģimenes ārsta prakse</t>
  </si>
  <si>
    <t>Olga Ratnikova</t>
  </si>
  <si>
    <t>Olgas Ratnikovas Ģimenes ārsta prakse, SIA</t>
  </si>
  <si>
    <t>Elen Zjablikova</t>
  </si>
  <si>
    <t>Zjablikova Elen - ģimenes ārsta un arodveselības un arodslimību ārsta prakse</t>
  </si>
  <si>
    <t>Svetlana Sorokina</t>
  </si>
  <si>
    <t>RUŽINAS DOKTORĀTS, Sabiedrība ar ierobežotu atbildību</t>
  </si>
  <si>
    <t>Anna Sivačova</t>
  </si>
  <si>
    <t>Latgales medicīnas centrs, Sabiedrība ar ierobežotu atbildību</t>
  </si>
  <si>
    <t>Irina Matvejeva</t>
  </si>
  <si>
    <t>Matvejeva Irina - ģimenes ārsta prakse</t>
  </si>
  <si>
    <t>Staņislavs Rutkovskis</t>
  </si>
  <si>
    <t>Rutkovskis Staņislavs - ģimenes ārsta prakse</t>
  </si>
  <si>
    <t>Vladimirs Masjulis</t>
  </si>
  <si>
    <t>Masjulis Vladimirs - ģimenes ārsta prakse</t>
  </si>
  <si>
    <t>Irina Simonova</t>
  </si>
  <si>
    <t>Simonova Irina - ģimenes ārsta prakse</t>
  </si>
  <si>
    <t>Irēna Vaivode</t>
  </si>
  <si>
    <t>Ārstes Vaivodes prakse Preiļos, SIA</t>
  </si>
  <si>
    <t>Natālija Mačuļska</t>
  </si>
  <si>
    <t>Mačuļska Natālija - ģimenes ārsta prakse</t>
  </si>
  <si>
    <t>Anatolijs Požarskis</t>
  </si>
  <si>
    <t>Požarskis Anatolijs - ģimenes ārsta, seksologa, seksopatologa un psihoterapeita prakse</t>
  </si>
  <si>
    <t>Juris Bicāns</t>
  </si>
  <si>
    <t>Bicāns Juris -ģimenes ārsta prakse</t>
  </si>
  <si>
    <t>Olga Sipoviča</t>
  </si>
  <si>
    <t>Sipoviča Olga - ģimenes ārsta prakse</t>
  </si>
  <si>
    <t>Tatjana Kramiča</t>
  </si>
  <si>
    <t>Kramiča Tatjana - ģimenes ārsta prakse</t>
  </si>
  <si>
    <t>Ļubova Kirsanova</t>
  </si>
  <si>
    <t>Kirsanova Ļubova - ģimenes ārsta prakse</t>
  </si>
  <si>
    <t>Miroslavs Kameņeckis</t>
  </si>
  <si>
    <t>Kameņeckis Miroslavs - ģimenes ārsta prakse</t>
  </si>
  <si>
    <t>Anžella Vengreviča</t>
  </si>
  <si>
    <t>Vengreviča Anžella - ģimenes ārsta prakse</t>
  </si>
  <si>
    <t>Arkādijs Kuļikovs</t>
  </si>
  <si>
    <t>Valeo K, SIA</t>
  </si>
  <si>
    <t>Ingrīda Spīķe</t>
  </si>
  <si>
    <t>Spīķe Ingrīda - ģimenes ārsta prakse</t>
  </si>
  <si>
    <t>Iraida Ivanova</t>
  </si>
  <si>
    <t>Ivanova Iraida - ģimenes ārsta prakse</t>
  </si>
  <si>
    <t>Oļegs Filimonovs</t>
  </si>
  <si>
    <t>Filimonovs Oļegs - ģimenes ārsta prakse</t>
  </si>
  <si>
    <t>Anna Cvetkova</t>
  </si>
  <si>
    <t>Cvetkova Anna - ģimenes ārsta prakse</t>
  </si>
  <si>
    <t>Agnese Skrule</t>
  </si>
  <si>
    <t>Skrule Agnese - ģimenes ārsta prakse</t>
  </si>
  <si>
    <t>Elga Ņikitina</t>
  </si>
  <si>
    <t>ES-ģimenes ārsta prakse, Sabiedrība ar ierobežotu atbildību</t>
  </si>
  <si>
    <t>Elīna Pavro</t>
  </si>
  <si>
    <t>Pavro Elīna - ģimenes ārsta prakse</t>
  </si>
  <si>
    <t>Nadežda Šatilova</t>
  </si>
  <si>
    <t>Šatilova Nadežda - ģimenes ārsta prakse</t>
  </si>
  <si>
    <t>Jurijs Zaharovs</t>
  </si>
  <si>
    <t>Jurija Zaharova ģimenes ārsta prakse, SIA</t>
  </si>
  <si>
    <t>Silvija Paraščiņaka</t>
  </si>
  <si>
    <t>Paraščiņaka Silvija - ģimenes ārsta prakse</t>
  </si>
  <si>
    <t>Jeļena Jerofejeva</t>
  </si>
  <si>
    <t>Jerofejeva Jeļena - ģimenes ārsta prakse</t>
  </si>
  <si>
    <t>Kristaps Seikals</t>
  </si>
  <si>
    <t>Iveta Čivkule</t>
  </si>
  <si>
    <t>Čivkule Iveta - ģimenes ārsta prakse</t>
  </si>
  <si>
    <t>Anna Pavloviča</t>
  </si>
  <si>
    <t>Pavloviča Anna - ģimenes ārsta prakse</t>
  </si>
  <si>
    <t>Viktors Rogaļs</t>
  </si>
  <si>
    <t>Rogaļs Viktors - ģimenes ārsta un  osteorefleksoterapeita prakse</t>
  </si>
  <si>
    <t>Iveta Malnače</t>
  </si>
  <si>
    <t>Malnače Iveta - ģimenes ārsta prakse</t>
  </si>
  <si>
    <t>Sergejs Antonovs</t>
  </si>
  <si>
    <t>Antonovs Sergejs - ģimenes ārsta prakse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</si>
</sst>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4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10" fontId="4" fillId="2" borderId="1" xfId="1" applyNumberFormat="1" applyFont="1" applyFill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0" xfId="0" applyNumberFormat="1" applyAlignment="1">
      <alignment horizontal="left"/>
    </xf>
    <xf numFmtId="3" fontId="0" fillId="0" borderId="0" xfId="0" applyNumberFormat="1"/>
  </cellXfs>
  <cellStyles count="2">
    <cellStyle name="Normal" xfId="0" builtinId="0"/>
    <cellStyle name="Percent" xfId="1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5967D-73A1-4D38-8711-0BBA6F189D82}">
  <dimension ref="A1:I148"/>
  <sheetViews>
    <sheetView tabSelected="1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7" sqref="A7"/>
    </sheetView>
  </sheetViews>
  <sheetFormatPr defaultRowHeight="15.75" x14ac:dyDescent="0.25"/>
  <cols>
    <col min="1" max="1" width="14" style="1" customWidth="1"/>
    <col min="2" max="2" width="16.5703125" style="3" customWidth="1"/>
    <col min="3" max="3" width="20.140625" style="1" customWidth="1"/>
    <col min="4" max="4" width="17.5703125" style="3" customWidth="1"/>
    <col min="5" max="5" width="44.140625" style="1" customWidth="1"/>
    <col min="6" max="6" width="27.42578125" style="2" customWidth="1"/>
    <col min="7" max="7" width="24.85546875" style="17" customWidth="1"/>
    <col min="8" max="8" width="18.5703125" style="18" customWidth="1"/>
    <col min="9" max="9" width="15.85546875" customWidth="1"/>
  </cols>
  <sheetData>
    <row r="1" spans="1:9" ht="18.75" customHeight="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15" customHeight="1" x14ac:dyDescent="0.25">
      <c r="A2" s="14"/>
      <c r="B2" s="14"/>
      <c r="C2" s="14"/>
      <c r="D2" s="14"/>
      <c r="E2" s="14"/>
      <c r="F2" s="14"/>
      <c r="G2" s="14"/>
      <c r="H2" s="14"/>
      <c r="I2" s="14"/>
    </row>
    <row r="3" spans="1:9" ht="15" customHeight="1" x14ac:dyDescent="0.25">
      <c r="A3" s="15" t="s">
        <v>12</v>
      </c>
      <c r="B3" s="15"/>
      <c r="C3" s="15"/>
      <c r="D3" s="15"/>
      <c r="E3" s="15"/>
      <c r="F3" s="15"/>
      <c r="G3" s="15"/>
      <c r="H3" s="15"/>
      <c r="I3" s="15"/>
    </row>
    <row r="4" spans="1:9" ht="15" customHeight="1" x14ac:dyDescent="0.25">
      <c r="A4" s="5" t="s">
        <v>7</v>
      </c>
      <c r="B4" s="4"/>
      <c r="C4" s="4"/>
      <c r="D4" s="4"/>
      <c r="E4" s="4"/>
      <c r="F4" s="4"/>
      <c r="G4"/>
      <c r="H4"/>
    </row>
    <row r="5" spans="1:9" ht="51" customHeight="1" x14ac:dyDescent="0.25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7" t="s">
        <v>9</v>
      </c>
      <c r="G5" s="7" t="s">
        <v>8</v>
      </c>
      <c r="H5" s="7" t="s">
        <v>10</v>
      </c>
      <c r="I5" s="7" t="s">
        <v>11</v>
      </c>
    </row>
    <row r="6" spans="1:9" ht="15" x14ac:dyDescent="0.25">
      <c r="A6" s="6"/>
      <c r="B6" s="6"/>
      <c r="C6" s="6"/>
      <c r="D6" s="6"/>
      <c r="E6" s="6" t="s">
        <v>1</v>
      </c>
      <c r="F6" s="8">
        <f>SUM(F7:F148)</f>
        <v>579077.63</v>
      </c>
      <c r="G6" s="8">
        <f>SUM(G7:G148)</f>
        <v>2733537</v>
      </c>
      <c r="H6" s="8">
        <f>G6/12*2</f>
        <v>455589.5</v>
      </c>
      <c r="I6" s="10">
        <f t="shared" ref="I6:I69" si="0">F6/H6</f>
        <v>1.2710513082500805</v>
      </c>
    </row>
    <row r="7" spans="1:9" ht="15" x14ac:dyDescent="0.25">
      <c r="A7" s="12" t="s">
        <v>13</v>
      </c>
      <c r="B7" s="13">
        <v>10120010154</v>
      </c>
      <c r="C7" s="12" t="s">
        <v>14</v>
      </c>
      <c r="D7" s="13">
        <v>50075428</v>
      </c>
      <c r="E7" s="12" t="s">
        <v>15</v>
      </c>
      <c r="F7" s="9">
        <v>5212.83</v>
      </c>
      <c r="G7" s="16">
        <v>35837</v>
      </c>
      <c r="H7" s="16">
        <f t="shared" ref="H7:H70" si="1">G7/12*2</f>
        <v>5972.833333333333</v>
      </c>
      <c r="I7" s="11">
        <f t="shared" si="0"/>
        <v>0.87275664815693277</v>
      </c>
    </row>
    <row r="8" spans="1:9" ht="15" x14ac:dyDescent="0.25">
      <c r="A8" s="12" t="s">
        <v>13</v>
      </c>
      <c r="B8" s="13">
        <v>10130001217</v>
      </c>
      <c r="C8" s="12" t="s">
        <v>16</v>
      </c>
      <c r="D8" s="13">
        <v>50077467</v>
      </c>
      <c r="E8" s="12" t="s">
        <v>17</v>
      </c>
      <c r="F8" s="9">
        <v>3795.46</v>
      </c>
      <c r="G8" s="16">
        <v>18479</v>
      </c>
      <c r="H8" s="16">
        <f t="shared" si="1"/>
        <v>3079.8333333333335</v>
      </c>
      <c r="I8" s="11">
        <f t="shared" si="0"/>
        <v>1.2323588938795389</v>
      </c>
    </row>
    <row r="9" spans="1:9" ht="15" x14ac:dyDescent="0.25">
      <c r="A9" s="12" t="s">
        <v>13</v>
      </c>
      <c r="B9" s="13">
        <v>10140008711</v>
      </c>
      <c r="C9" s="12" t="s">
        <v>18</v>
      </c>
      <c r="D9" s="13">
        <v>601000011</v>
      </c>
      <c r="E9" s="12" t="s">
        <v>19</v>
      </c>
      <c r="F9" s="9">
        <v>6326.13</v>
      </c>
      <c r="G9" s="16">
        <v>22859</v>
      </c>
      <c r="H9" s="16">
        <f t="shared" si="1"/>
        <v>3809.8333333333335</v>
      </c>
      <c r="I9" s="11">
        <f t="shared" si="0"/>
        <v>1.6604742114703179</v>
      </c>
    </row>
    <row r="10" spans="1:9" ht="15" x14ac:dyDescent="0.25">
      <c r="A10" s="12" t="s">
        <v>13</v>
      </c>
      <c r="B10" s="13">
        <v>10190009586</v>
      </c>
      <c r="C10" s="12" t="s">
        <v>20</v>
      </c>
      <c r="D10" s="13">
        <v>50075403</v>
      </c>
      <c r="E10" s="12" t="s">
        <v>21</v>
      </c>
      <c r="F10" s="9">
        <v>3044.4500000000003</v>
      </c>
      <c r="G10" s="16">
        <v>23759</v>
      </c>
      <c r="H10" s="16">
        <f t="shared" si="1"/>
        <v>3959.8333333333335</v>
      </c>
      <c r="I10" s="11">
        <f t="shared" si="0"/>
        <v>0.76883286333599898</v>
      </c>
    </row>
    <row r="11" spans="1:9" ht="15" x14ac:dyDescent="0.25">
      <c r="A11" s="12" t="s">
        <v>13</v>
      </c>
      <c r="B11" s="13">
        <v>10340000771</v>
      </c>
      <c r="C11" s="12" t="s">
        <v>22</v>
      </c>
      <c r="D11" s="13">
        <v>781800006</v>
      </c>
      <c r="E11" s="12" t="s">
        <v>23</v>
      </c>
      <c r="F11" s="9">
        <v>3786.36</v>
      </c>
      <c r="G11" s="16">
        <v>14986</v>
      </c>
      <c r="H11" s="16">
        <f t="shared" si="1"/>
        <v>2497.6666666666665</v>
      </c>
      <c r="I11" s="11">
        <f t="shared" si="0"/>
        <v>1.5159588949686376</v>
      </c>
    </row>
    <row r="12" spans="1:9" ht="15" x14ac:dyDescent="0.25">
      <c r="A12" s="12" t="s">
        <v>13</v>
      </c>
      <c r="B12" s="13">
        <v>10410007041</v>
      </c>
      <c r="C12" s="12" t="s">
        <v>24</v>
      </c>
      <c r="D12" s="13">
        <v>761200016</v>
      </c>
      <c r="E12" s="12" t="s">
        <v>25</v>
      </c>
      <c r="F12" s="9">
        <v>8396.4599999999991</v>
      </c>
      <c r="G12" s="16">
        <v>21289</v>
      </c>
      <c r="H12" s="16">
        <f t="shared" si="1"/>
        <v>3548.1666666666665</v>
      </c>
      <c r="I12" s="11">
        <f t="shared" si="0"/>
        <v>2.3664220959180797</v>
      </c>
    </row>
    <row r="13" spans="1:9" ht="15" x14ac:dyDescent="0.25">
      <c r="A13" s="12" t="s">
        <v>13</v>
      </c>
      <c r="B13" s="13">
        <v>10440010113</v>
      </c>
      <c r="C13" s="12" t="s">
        <v>26</v>
      </c>
      <c r="D13" s="13">
        <v>604300006</v>
      </c>
      <c r="E13" s="12" t="s">
        <v>27</v>
      </c>
      <c r="F13" s="9">
        <v>1355.33</v>
      </c>
      <c r="G13" s="16">
        <v>6636</v>
      </c>
      <c r="H13" s="16">
        <f t="shared" si="1"/>
        <v>1106</v>
      </c>
      <c r="I13" s="11">
        <f t="shared" si="0"/>
        <v>1.2254339963833634</v>
      </c>
    </row>
    <row r="14" spans="1:9" ht="15" x14ac:dyDescent="0.25">
      <c r="A14" s="12" t="s">
        <v>13</v>
      </c>
      <c r="B14" s="13">
        <v>10650008805</v>
      </c>
      <c r="C14" s="12" t="s">
        <v>28</v>
      </c>
      <c r="D14" s="13">
        <v>600200037</v>
      </c>
      <c r="E14" s="12" t="s">
        <v>29</v>
      </c>
      <c r="F14" s="9">
        <v>3471.0199999999995</v>
      </c>
      <c r="G14" s="16">
        <v>20573</v>
      </c>
      <c r="H14" s="16">
        <f t="shared" si="1"/>
        <v>3428.8333333333335</v>
      </c>
      <c r="I14" s="11">
        <f t="shared" si="0"/>
        <v>1.012303504593399</v>
      </c>
    </row>
    <row r="15" spans="1:9" ht="15" x14ac:dyDescent="0.25">
      <c r="A15" s="12" t="s">
        <v>13</v>
      </c>
      <c r="B15" s="13">
        <v>10670040079</v>
      </c>
      <c r="C15" s="12" t="s">
        <v>30</v>
      </c>
      <c r="D15" s="13">
        <v>680200035</v>
      </c>
      <c r="E15" s="12" t="s">
        <v>31</v>
      </c>
      <c r="F15" s="9">
        <v>10026.84</v>
      </c>
      <c r="G15" s="16">
        <v>13499</v>
      </c>
      <c r="H15" s="16">
        <f t="shared" si="1"/>
        <v>2249.8333333333335</v>
      </c>
      <c r="I15" s="11">
        <f t="shared" si="0"/>
        <v>4.4567034595155191</v>
      </c>
    </row>
    <row r="16" spans="1:9" ht="15" x14ac:dyDescent="0.25">
      <c r="A16" s="12" t="s">
        <v>13</v>
      </c>
      <c r="B16" s="13">
        <v>10680050625</v>
      </c>
      <c r="C16" s="12" t="s">
        <v>32</v>
      </c>
      <c r="D16" s="13">
        <v>50000158</v>
      </c>
      <c r="E16" s="12" t="s">
        <v>33</v>
      </c>
      <c r="F16" s="9">
        <v>12822.12</v>
      </c>
      <c r="G16" s="16">
        <v>57523</v>
      </c>
      <c r="H16" s="16">
        <f t="shared" si="1"/>
        <v>9587.1666666666661</v>
      </c>
      <c r="I16" s="11">
        <f t="shared" si="0"/>
        <v>1.3374253776750171</v>
      </c>
    </row>
    <row r="17" spans="1:9" ht="15" x14ac:dyDescent="0.25">
      <c r="A17" s="12" t="s">
        <v>13</v>
      </c>
      <c r="B17" s="13">
        <v>10740001841</v>
      </c>
      <c r="C17" s="12" t="s">
        <v>34</v>
      </c>
      <c r="D17" s="13">
        <v>600200015</v>
      </c>
      <c r="E17" s="12" t="s">
        <v>35</v>
      </c>
      <c r="F17" s="9">
        <v>3027.21</v>
      </c>
      <c r="G17" s="16">
        <v>21919</v>
      </c>
      <c r="H17" s="16">
        <f t="shared" si="1"/>
        <v>3653.1666666666665</v>
      </c>
      <c r="I17" s="11">
        <f t="shared" si="0"/>
        <v>0.82865367945617963</v>
      </c>
    </row>
    <row r="18" spans="1:9" ht="15" x14ac:dyDescent="0.25">
      <c r="A18" s="12" t="s">
        <v>13</v>
      </c>
      <c r="B18" s="13">
        <v>10740005442</v>
      </c>
      <c r="C18" s="12" t="s">
        <v>36</v>
      </c>
      <c r="D18" s="13">
        <v>680200010</v>
      </c>
      <c r="E18" s="12" t="s">
        <v>37</v>
      </c>
      <c r="F18" s="9">
        <v>13352.410000000002</v>
      </c>
      <c r="G18" s="16">
        <v>17975</v>
      </c>
      <c r="H18" s="16">
        <f t="shared" si="1"/>
        <v>2995.8333333333335</v>
      </c>
      <c r="I18" s="11">
        <f t="shared" si="0"/>
        <v>4.4569936022253129</v>
      </c>
    </row>
    <row r="19" spans="1:9" ht="15" x14ac:dyDescent="0.25">
      <c r="A19" s="12" t="s">
        <v>13</v>
      </c>
      <c r="B19" s="13">
        <v>10760003973</v>
      </c>
      <c r="C19" s="12" t="s">
        <v>38</v>
      </c>
      <c r="D19" s="13">
        <v>50077464</v>
      </c>
      <c r="E19" s="12" t="s">
        <v>39</v>
      </c>
      <c r="F19" s="9">
        <v>1333.5</v>
      </c>
      <c r="G19" s="16">
        <v>6854</v>
      </c>
      <c r="H19" s="16">
        <f t="shared" si="1"/>
        <v>1142.3333333333333</v>
      </c>
      <c r="I19" s="11">
        <f t="shared" si="0"/>
        <v>1.167347534286548</v>
      </c>
    </row>
    <row r="20" spans="1:9" ht="15" x14ac:dyDescent="0.25">
      <c r="A20" s="12" t="s">
        <v>13</v>
      </c>
      <c r="B20" s="13">
        <v>10810003151</v>
      </c>
      <c r="C20" s="12" t="s">
        <v>40</v>
      </c>
      <c r="D20" s="13">
        <v>760200012</v>
      </c>
      <c r="E20" s="12" t="s">
        <v>41</v>
      </c>
      <c r="F20" s="9">
        <v>14128.470000000001</v>
      </c>
      <c r="G20" s="16">
        <v>22204</v>
      </c>
      <c r="H20" s="16">
        <f t="shared" si="1"/>
        <v>3700.6666666666665</v>
      </c>
      <c r="I20" s="11">
        <f t="shared" si="0"/>
        <v>3.8178175103584944</v>
      </c>
    </row>
    <row r="21" spans="1:9" ht="15" x14ac:dyDescent="0.25">
      <c r="A21" s="12" t="s">
        <v>13</v>
      </c>
      <c r="B21" s="13">
        <v>10810055237</v>
      </c>
      <c r="C21" s="12" t="s">
        <v>42</v>
      </c>
      <c r="D21" s="13">
        <v>2000003</v>
      </c>
      <c r="E21" s="12" t="s">
        <v>43</v>
      </c>
      <c r="F21" s="9">
        <v>5090.3999999999996</v>
      </c>
      <c r="G21" s="16">
        <v>21002</v>
      </c>
      <c r="H21" s="16">
        <f t="shared" si="1"/>
        <v>3500.3333333333335</v>
      </c>
      <c r="I21" s="11">
        <f t="shared" si="0"/>
        <v>1.4542614989048661</v>
      </c>
    </row>
    <row r="22" spans="1:9" ht="15" x14ac:dyDescent="0.25">
      <c r="A22" s="12" t="s">
        <v>13</v>
      </c>
      <c r="B22" s="13">
        <v>11450004757</v>
      </c>
      <c r="C22" s="12" t="s">
        <v>44</v>
      </c>
      <c r="D22" s="13">
        <v>440800017</v>
      </c>
      <c r="E22" s="12" t="s">
        <v>45</v>
      </c>
      <c r="F22" s="9">
        <v>1543.04</v>
      </c>
      <c r="G22" s="16">
        <v>12057</v>
      </c>
      <c r="H22" s="16">
        <f t="shared" si="1"/>
        <v>2009.5</v>
      </c>
      <c r="I22" s="11">
        <f t="shared" si="0"/>
        <v>0.76787260512565314</v>
      </c>
    </row>
    <row r="23" spans="1:9" ht="15" x14ac:dyDescent="0.25">
      <c r="A23" s="12" t="s">
        <v>13</v>
      </c>
      <c r="B23" s="13">
        <v>11590008517</v>
      </c>
      <c r="C23" s="12" t="s">
        <v>46</v>
      </c>
      <c r="D23" s="13">
        <v>210000003</v>
      </c>
      <c r="E23" s="12" t="s">
        <v>47</v>
      </c>
      <c r="F23" s="9">
        <v>3513.84</v>
      </c>
      <c r="G23" s="16">
        <v>23686</v>
      </c>
      <c r="H23" s="16">
        <f t="shared" si="1"/>
        <v>3947.6666666666665</v>
      </c>
      <c r="I23" s="11">
        <f t="shared" si="0"/>
        <v>0.89010554758084948</v>
      </c>
    </row>
    <row r="24" spans="1:9" ht="15" x14ac:dyDescent="0.25">
      <c r="A24" s="12" t="s">
        <v>13</v>
      </c>
      <c r="B24" s="13">
        <v>13270011105</v>
      </c>
      <c r="C24" s="12" t="s">
        <v>48</v>
      </c>
      <c r="D24" s="13">
        <v>50075424</v>
      </c>
      <c r="E24" s="12" t="s">
        <v>49</v>
      </c>
      <c r="F24" s="9">
        <v>1870.8999999999999</v>
      </c>
      <c r="G24" s="16">
        <v>12552</v>
      </c>
      <c r="H24" s="16">
        <f t="shared" si="1"/>
        <v>2092</v>
      </c>
      <c r="I24" s="11">
        <f t="shared" si="0"/>
        <v>0.89431166347992341</v>
      </c>
    </row>
    <row r="25" spans="1:9" ht="15" x14ac:dyDescent="0.25">
      <c r="A25" s="12" t="s">
        <v>13</v>
      </c>
      <c r="B25" s="13">
        <v>13580010290</v>
      </c>
      <c r="C25" s="12" t="s">
        <v>50</v>
      </c>
      <c r="D25" s="13">
        <v>50075432</v>
      </c>
      <c r="E25" s="12" t="s">
        <v>51</v>
      </c>
      <c r="F25" s="9">
        <v>6564.7800000000007</v>
      </c>
      <c r="G25" s="16">
        <v>15534</v>
      </c>
      <c r="H25" s="16">
        <f t="shared" si="1"/>
        <v>2589</v>
      </c>
      <c r="I25" s="11">
        <f t="shared" si="0"/>
        <v>2.5356431054461184</v>
      </c>
    </row>
    <row r="26" spans="1:9" ht="15" x14ac:dyDescent="0.25">
      <c r="A26" s="12" t="s">
        <v>13</v>
      </c>
      <c r="B26" s="13">
        <v>13930040757</v>
      </c>
      <c r="C26" s="12" t="s">
        <v>52</v>
      </c>
      <c r="D26" s="13">
        <v>601000021</v>
      </c>
      <c r="E26" s="12" t="s">
        <v>53</v>
      </c>
      <c r="F26" s="9">
        <v>1467.79</v>
      </c>
      <c r="G26" s="16">
        <v>19141</v>
      </c>
      <c r="H26" s="16">
        <f t="shared" si="1"/>
        <v>3190.1666666666665</v>
      </c>
      <c r="I26" s="11">
        <f t="shared" si="0"/>
        <v>0.46009821848388277</v>
      </c>
    </row>
    <row r="27" spans="1:9" ht="15" x14ac:dyDescent="0.25">
      <c r="A27" s="12" t="s">
        <v>13</v>
      </c>
      <c r="B27" s="13">
        <v>14350011373</v>
      </c>
      <c r="C27" s="12" t="s">
        <v>54</v>
      </c>
      <c r="D27" s="13">
        <v>440200009</v>
      </c>
      <c r="E27" s="12" t="s">
        <v>55</v>
      </c>
      <c r="F27" s="9">
        <v>3377.3500000000004</v>
      </c>
      <c r="G27" s="16">
        <v>15869</v>
      </c>
      <c r="H27" s="16">
        <f t="shared" si="1"/>
        <v>2644.8333333333335</v>
      </c>
      <c r="I27" s="11">
        <f t="shared" si="0"/>
        <v>1.2769613712269205</v>
      </c>
    </row>
    <row r="28" spans="1:9" ht="15" x14ac:dyDescent="0.25">
      <c r="A28" s="12" t="s">
        <v>13</v>
      </c>
      <c r="B28" s="13">
        <v>15100002495</v>
      </c>
      <c r="C28" s="12" t="s">
        <v>56</v>
      </c>
      <c r="D28" s="13">
        <v>680200008</v>
      </c>
      <c r="E28" s="12" t="s">
        <v>57</v>
      </c>
      <c r="F28" s="9">
        <v>945.94</v>
      </c>
      <c r="G28" s="16">
        <v>6080</v>
      </c>
      <c r="H28" s="16">
        <f t="shared" si="1"/>
        <v>1013.3333333333334</v>
      </c>
      <c r="I28" s="11">
        <f t="shared" si="0"/>
        <v>0.93349342105263156</v>
      </c>
    </row>
    <row r="29" spans="1:9" ht="15" x14ac:dyDescent="0.25">
      <c r="A29" s="12" t="s">
        <v>13</v>
      </c>
      <c r="B29" s="13">
        <v>15730008392</v>
      </c>
      <c r="C29" s="12" t="s">
        <v>58</v>
      </c>
      <c r="D29" s="13">
        <v>50077461</v>
      </c>
      <c r="E29" s="12" t="s">
        <v>59</v>
      </c>
      <c r="F29" s="9">
        <v>1346.51</v>
      </c>
      <c r="G29" s="16">
        <v>7412</v>
      </c>
      <c r="H29" s="16">
        <f t="shared" si="1"/>
        <v>1235.3333333333333</v>
      </c>
      <c r="I29" s="11">
        <f t="shared" si="0"/>
        <v>1.0899973016729627</v>
      </c>
    </row>
    <row r="30" spans="1:9" ht="15" x14ac:dyDescent="0.25">
      <c r="A30" s="12" t="s">
        <v>13</v>
      </c>
      <c r="B30" s="13">
        <v>16920006721</v>
      </c>
      <c r="C30" s="12" t="s">
        <v>60</v>
      </c>
      <c r="D30" s="13">
        <v>50075404</v>
      </c>
      <c r="E30" s="12" t="s">
        <v>61</v>
      </c>
      <c r="F30" s="9">
        <v>1904.46</v>
      </c>
      <c r="G30" s="16">
        <v>12678</v>
      </c>
      <c r="H30" s="16">
        <f t="shared" si="1"/>
        <v>2113</v>
      </c>
      <c r="I30" s="11">
        <f t="shared" si="0"/>
        <v>0.90130619971604353</v>
      </c>
    </row>
    <row r="31" spans="1:9" ht="15" x14ac:dyDescent="0.25">
      <c r="A31" s="12" t="s">
        <v>13</v>
      </c>
      <c r="B31" s="13">
        <v>17230006890</v>
      </c>
      <c r="C31" s="12" t="s">
        <v>62</v>
      </c>
      <c r="D31" s="13">
        <v>681000006</v>
      </c>
      <c r="E31" s="12" t="s">
        <v>63</v>
      </c>
      <c r="F31" s="9">
        <v>5830.6799999999994</v>
      </c>
      <c r="G31" s="16">
        <v>24296</v>
      </c>
      <c r="H31" s="16">
        <f t="shared" si="1"/>
        <v>4049.3333333333335</v>
      </c>
      <c r="I31" s="11">
        <f t="shared" si="0"/>
        <v>1.4399110964767861</v>
      </c>
    </row>
    <row r="32" spans="1:9" ht="15" x14ac:dyDescent="0.25">
      <c r="A32" s="12" t="s">
        <v>13</v>
      </c>
      <c r="B32" s="13">
        <v>18970011275</v>
      </c>
      <c r="C32" s="12" t="s">
        <v>64</v>
      </c>
      <c r="D32" s="13">
        <v>50075405</v>
      </c>
      <c r="E32" s="12" t="s">
        <v>65</v>
      </c>
      <c r="F32" s="9">
        <v>4994.49</v>
      </c>
      <c r="G32" s="16">
        <v>14030</v>
      </c>
      <c r="H32" s="16">
        <f t="shared" si="1"/>
        <v>2338.3333333333335</v>
      </c>
      <c r="I32" s="11">
        <f t="shared" si="0"/>
        <v>2.13591874554526</v>
      </c>
    </row>
    <row r="33" spans="1:9" ht="15" x14ac:dyDescent="0.25">
      <c r="A33" s="12" t="s">
        <v>13</v>
      </c>
      <c r="B33" s="13">
        <v>19470040825</v>
      </c>
      <c r="C33" s="12" t="s">
        <v>66</v>
      </c>
      <c r="D33" s="13">
        <v>50000121</v>
      </c>
      <c r="E33" s="12" t="s">
        <v>67</v>
      </c>
      <c r="F33" s="9">
        <v>6432.33</v>
      </c>
      <c r="G33" s="16">
        <v>29489</v>
      </c>
      <c r="H33" s="16">
        <f t="shared" si="1"/>
        <v>4914.833333333333</v>
      </c>
      <c r="I33" s="11">
        <f t="shared" si="0"/>
        <v>1.3087585201261489</v>
      </c>
    </row>
    <row r="34" spans="1:9" ht="15" x14ac:dyDescent="0.25">
      <c r="A34" s="12" t="s">
        <v>13</v>
      </c>
      <c r="B34" s="13">
        <v>19660010816</v>
      </c>
      <c r="C34" s="12" t="s">
        <v>68</v>
      </c>
      <c r="D34" s="13">
        <v>50077479</v>
      </c>
      <c r="E34" s="12" t="s">
        <v>69</v>
      </c>
      <c r="F34" s="9">
        <v>1773.3500000000001</v>
      </c>
      <c r="G34" s="16">
        <v>11442</v>
      </c>
      <c r="H34" s="16">
        <f t="shared" si="1"/>
        <v>1907</v>
      </c>
      <c r="I34" s="11">
        <f t="shared" si="0"/>
        <v>0.92991609858416369</v>
      </c>
    </row>
    <row r="35" spans="1:9" ht="15" x14ac:dyDescent="0.25">
      <c r="A35" s="12" t="s">
        <v>13</v>
      </c>
      <c r="B35" s="13">
        <v>21290005145</v>
      </c>
      <c r="C35" s="12" t="s">
        <v>70</v>
      </c>
      <c r="D35" s="13">
        <v>210075425</v>
      </c>
      <c r="E35" s="12" t="s">
        <v>71</v>
      </c>
      <c r="F35" s="9">
        <v>883.56000000000006</v>
      </c>
      <c r="G35" s="16">
        <v>12299</v>
      </c>
      <c r="H35" s="16">
        <f t="shared" si="1"/>
        <v>2049.8333333333335</v>
      </c>
      <c r="I35" s="11">
        <f t="shared" si="0"/>
        <v>0.43103992194487356</v>
      </c>
    </row>
    <row r="36" spans="1:9" ht="15" x14ac:dyDescent="0.25">
      <c r="A36" s="12" t="s">
        <v>13</v>
      </c>
      <c r="B36" s="13">
        <v>21660008864</v>
      </c>
      <c r="C36" s="12" t="s">
        <v>72</v>
      </c>
      <c r="D36" s="13">
        <v>440200007</v>
      </c>
      <c r="E36" s="12" t="s">
        <v>73</v>
      </c>
      <c r="F36" s="9">
        <v>1370.0799999999997</v>
      </c>
      <c r="G36" s="16">
        <v>17900</v>
      </c>
      <c r="H36" s="16">
        <f t="shared" si="1"/>
        <v>2983.3333333333335</v>
      </c>
      <c r="I36" s="11">
        <f t="shared" si="0"/>
        <v>0.45924469273743007</v>
      </c>
    </row>
    <row r="37" spans="1:9" ht="15" x14ac:dyDescent="0.25">
      <c r="A37" s="12" t="s">
        <v>13</v>
      </c>
      <c r="B37" s="13">
        <v>22280000964</v>
      </c>
      <c r="C37" s="12" t="s">
        <v>74</v>
      </c>
      <c r="D37" s="13">
        <v>50075431</v>
      </c>
      <c r="E37" s="12" t="s">
        <v>75</v>
      </c>
      <c r="F37" s="9">
        <v>1070.8399999999999</v>
      </c>
      <c r="G37" s="16">
        <v>4267</v>
      </c>
      <c r="H37" s="16">
        <f t="shared" si="1"/>
        <v>711.16666666666663</v>
      </c>
      <c r="I37" s="11">
        <f t="shared" si="0"/>
        <v>1.5057511131942816</v>
      </c>
    </row>
    <row r="38" spans="1:9" ht="15" x14ac:dyDescent="0.25">
      <c r="A38" s="12" t="s">
        <v>13</v>
      </c>
      <c r="B38" s="13">
        <v>22380010979</v>
      </c>
      <c r="C38" s="12" t="s">
        <v>76</v>
      </c>
      <c r="D38" s="13">
        <v>604300005</v>
      </c>
      <c r="E38" s="12" t="s">
        <v>77</v>
      </c>
      <c r="F38" s="9">
        <v>1854.9300000000003</v>
      </c>
      <c r="G38" s="16">
        <v>12987</v>
      </c>
      <c r="H38" s="16">
        <f t="shared" si="1"/>
        <v>2164.5</v>
      </c>
      <c r="I38" s="11">
        <f t="shared" si="0"/>
        <v>0.85697851697851712</v>
      </c>
    </row>
    <row r="39" spans="1:9" ht="15" x14ac:dyDescent="0.25">
      <c r="A39" s="12" t="s">
        <v>13</v>
      </c>
      <c r="B39" s="13">
        <v>22970009041</v>
      </c>
      <c r="C39" s="12" t="s">
        <v>78</v>
      </c>
      <c r="D39" s="13">
        <v>50075413</v>
      </c>
      <c r="E39" s="12" t="s">
        <v>79</v>
      </c>
      <c r="F39" s="9">
        <v>3245.6</v>
      </c>
      <c r="G39" s="16">
        <v>27137</v>
      </c>
      <c r="H39" s="16">
        <f t="shared" si="1"/>
        <v>4522.833333333333</v>
      </c>
      <c r="I39" s="11">
        <f t="shared" si="0"/>
        <v>0.71760327228507204</v>
      </c>
    </row>
    <row r="40" spans="1:9" ht="15" x14ac:dyDescent="0.25">
      <c r="A40" s="12" t="s">
        <v>13</v>
      </c>
      <c r="B40" s="13">
        <v>22970038197</v>
      </c>
      <c r="C40" s="12" t="s">
        <v>80</v>
      </c>
      <c r="D40" s="13">
        <v>600200035</v>
      </c>
      <c r="E40" s="12" t="s">
        <v>81</v>
      </c>
      <c r="F40" s="9">
        <v>4335.92</v>
      </c>
      <c r="G40" s="16">
        <v>12479</v>
      </c>
      <c r="H40" s="16">
        <f t="shared" si="1"/>
        <v>2079.8333333333335</v>
      </c>
      <c r="I40" s="11">
        <f t="shared" si="0"/>
        <v>2.0847439698693804</v>
      </c>
    </row>
    <row r="41" spans="1:9" ht="15" x14ac:dyDescent="0.25">
      <c r="A41" s="12" t="s">
        <v>13</v>
      </c>
      <c r="B41" s="13">
        <v>23340047238</v>
      </c>
      <c r="C41" s="12" t="s">
        <v>82</v>
      </c>
      <c r="D41" s="13">
        <v>50000140</v>
      </c>
      <c r="E41" s="12" t="s">
        <v>83</v>
      </c>
      <c r="F41" s="9">
        <v>4166.6000000000013</v>
      </c>
      <c r="G41" s="16">
        <v>25698</v>
      </c>
      <c r="H41" s="16">
        <f t="shared" si="1"/>
        <v>4283</v>
      </c>
      <c r="I41" s="11">
        <f t="shared" si="0"/>
        <v>0.97282278776558517</v>
      </c>
    </row>
    <row r="42" spans="1:9" ht="15" x14ac:dyDescent="0.25">
      <c r="A42" s="12" t="s">
        <v>13</v>
      </c>
      <c r="B42" s="13">
        <v>23780010761</v>
      </c>
      <c r="C42" s="12" t="s">
        <v>84</v>
      </c>
      <c r="D42" s="13">
        <v>50077446</v>
      </c>
      <c r="E42" s="12" t="s">
        <v>85</v>
      </c>
      <c r="F42" s="9">
        <v>2413.52</v>
      </c>
      <c r="G42" s="16">
        <v>9172</v>
      </c>
      <c r="H42" s="16">
        <f t="shared" si="1"/>
        <v>1528.6666666666667</v>
      </c>
      <c r="I42" s="11">
        <f t="shared" si="0"/>
        <v>1.578839947666812</v>
      </c>
    </row>
    <row r="43" spans="1:9" ht="15" x14ac:dyDescent="0.25">
      <c r="A43" s="12" t="s">
        <v>13</v>
      </c>
      <c r="B43" s="13">
        <v>24110001560</v>
      </c>
      <c r="C43" s="12" t="s">
        <v>86</v>
      </c>
      <c r="D43" s="13">
        <v>761200005</v>
      </c>
      <c r="E43" s="12" t="s">
        <v>87</v>
      </c>
      <c r="F43" s="9">
        <v>4379.4199999999992</v>
      </c>
      <c r="G43" s="16">
        <v>21383</v>
      </c>
      <c r="H43" s="16">
        <f t="shared" si="1"/>
        <v>3563.8333333333335</v>
      </c>
      <c r="I43" s="11">
        <f t="shared" si="0"/>
        <v>1.2288509563672072</v>
      </c>
    </row>
    <row r="44" spans="1:9" ht="15" x14ac:dyDescent="0.25">
      <c r="A44" s="12" t="s">
        <v>13</v>
      </c>
      <c r="B44" s="13">
        <v>24210000071</v>
      </c>
      <c r="C44" s="12" t="s">
        <v>88</v>
      </c>
      <c r="D44" s="13">
        <v>760200005</v>
      </c>
      <c r="E44" s="12" t="s">
        <v>89</v>
      </c>
      <c r="F44" s="9">
        <v>9544.23</v>
      </c>
      <c r="G44" s="16">
        <v>19039</v>
      </c>
      <c r="H44" s="16">
        <f t="shared" si="1"/>
        <v>3173.1666666666665</v>
      </c>
      <c r="I44" s="11">
        <f t="shared" si="0"/>
        <v>3.0077934765481382</v>
      </c>
    </row>
    <row r="45" spans="1:9" ht="15" x14ac:dyDescent="0.25">
      <c r="A45" s="12" t="s">
        <v>13</v>
      </c>
      <c r="B45" s="13">
        <v>24450002393</v>
      </c>
      <c r="C45" s="12" t="s">
        <v>90</v>
      </c>
      <c r="D45" s="13">
        <v>50077448</v>
      </c>
      <c r="E45" s="12" t="s">
        <v>91</v>
      </c>
      <c r="F45" s="9">
        <v>1649.6299999999999</v>
      </c>
      <c r="G45" s="16">
        <v>6898</v>
      </c>
      <c r="H45" s="16">
        <f t="shared" si="1"/>
        <v>1149.6666666666667</v>
      </c>
      <c r="I45" s="11">
        <f t="shared" si="0"/>
        <v>1.4348767758770655</v>
      </c>
    </row>
    <row r="46" spans="1:9" ht="15" x14ac:dyDescent="0.25">
      <c r="A46" s="12" t="s">
        <v>13</v>
      </c>
      <c r="B46" s="13">
        <v>25160004256</v>
      </c>
      <c r="C46" s="12" t="s">
        <v>92</v>
      </c>
      <c r="D46" s="13">
        <v>780200012</v>
      </c>
      <c r="E46" s="12" t="s">
        <v>93</v>
      </c>
      <c r="F46" s="9">
        <v>2639.36</v>
      </c>
      <c r="G46" s="16">
        <v>16103</v>
      </c>
      <c r="H46" s="16">
        <f t="shared" si="1"/>
        <v>2683.8333333333335</v>
      </c>
      <c r="I46" s="11">
        <f t="shared" si="0"/>
        <v>0.98342917468794633</v>
      </c>
    </row>
    <row r="47" spans="1:9" ht="15" x14ac:dyDescent="0.25">
      <c r="A47" s="12" t="s">
        <v>13</v>
      </c>
      <c r="B47" s="13">
        <v>26550010899</v>
      </c>
      <c r="C47" s="12" t="s">
        <v>94</v>
      </c>
      <c r="D47" s="13">
        <v>210075419</v>
      </c>
      <c r="E47" s="12" t="s">
        <v>95</v>
      </c>
      <c r="F47" s="9">
        <v>1297.5900000000001</v>
      </c>
      <c r="G47" s="16">
        <v>15767</v>
      </c>
      <c r="H47" s="16">
        <f t="shared" si="1"/>
        <v>2627.8333333333335</v>
      </c>
      <c r="I47" s="11">
        <f t="shared" si="0"/>
        <v>0.49378702353015796</v>
      </c>
    </row>
    <row r="48" spans="1:9" ht="15" x14ac:dyDescent="0.25">
      <c r="A48" s="12" t="s">
        <v>13</v>
      </c>
      <c r="B48" s="13">
        <v>26730010475</v>
      </c>
      <c r="C48" s="12" t="s">
        <v>96</v>
      </c>
      <c r="D48" s="13">
        <v>680200013</v>
      </c>
      <c r="E48" s="12" t="s">
        <v>97</v>
      </c>
      <c r="F48" s="9">
        <v>10165.530000000001</v>
      </c>
      <c r="G48" s="16">
        <v>25308</v>
      </c>
      <c r="H48" s="16">
        <f t="shared" si="1"/>
        <v>4218</v>
      </c>
      <c r="I48" s="11">
        <f t="shared" si="0"/>
        <v>2.4100355618776672</v>
      </c>
    </row>
    <row r="49" spans="1:9" ht="15" x14ac:dyDescent="0.25">
      <c r="A49" s="12" t="s">
        <v>13</v>
      </c>
      <c r="B49" s="13">
        <v>29520001557</v>
      </c>
      <c r="C49" s="12" t="s">
        <v>98</v>
      </c>
      <c r="D49" s="13">
        <v>210075422</v>
      </c>
      <c r="E49" s="12" t="s">
        <v>99</v>
      </c>
      <c r="F49" s="9">
        <v>2766.58</v>
      </c>
      <c r="G49" s="16">
        <v>27631</v>
      </c>
      <c r="H49" s="16">
        <f t="shared" si="1"/>
        <v>4605.166666666667</v>
      </c>
      <c r="I49" s="11">
        <f t="shared" si="0"/>
        <v>0.60075567297600518</v>
      </c>
    </row>
    <row r="50" spans="1:9" ht="15" x14ac:dyDescent="0.25">
      <c r="A50" s="12" t="s">
        <v>13</v>
      </c>
      <c r="B50" s="13">
        <v>30580000819</v>
      </c>
      <c r="C50" s="12" t="s">
        <v>100</v>
      </c>
      <c r="D50" s="13">
        <v>210075421</v>
      </c>
      <c r="E50" s="12" t="s">
        <v>101</v>
      </c>
      <c r="F50" s="9">
        <v>3596.44</v>
      </c>
      <c r="G50" s="16">
        <v>21517</v>
      </c>
      <c r="H50" s="16">
        <f t="shared" si="1"/>
        <v>3586.1666666666665</v>
      </c>
      <c r="I50" s="11">
        <f t="shared" si="0"/>
        <v>1.0028647116233675</v>
      </c>
    </row>
    <row r="51" spans="1:9" ht="15" x14ac:dyDescent="0.25">
      <c r="A51" s="12" t="s">
        <v>13</v>
      </c>
      <c r="B51" s="13">
        <v>31130007089</v>
      </c>
      <c r="C51" s="12" t="s">
        <v>102</v>
      </c>
      <c r="D51" s="13">
        <v>50075423</v>
      </c>
      <c r="E51" s="12" t="s">
        <v>103</v>
      </c>
      <c r="F51" s="9">
        <v>2921.9</v>
      </c>
      <c r="G51" s="16">
        <v>20209</v>
      </c>
      <c r="H51" s="16">
        <f t="shared" si="1"/>
        <v>3368.1666666666665</v>
      </c>
      <c r="I51" s="11">
        <f t="shared" si="0"/>
        <v>0.86750457716858831</v>
      </c>
    </row>
    <row r="52" spans="1:9" ht="15" x14ac:dyDescent="0.25">
      <c r="A52" s="12" t="s">
        <v>13</v>
      </c>
      <c r="B52" s="13">
        <v>31660036328</v>
      </c>
      <c r="C52" s="12" t="s">
        <v>104</v>
      </c>
      <c r="D52" s="13">
        <v>50000138</v>
      </c>
      <c r="E52" s="12" t="s">
        <v>105</v>
      </c>
      <c r="F52" s="9">
        <v>6246.01</v>
      </c>
      <c r="G52" s="16">
        <v>45828</v>
      </c>
      <c r="H52" s="16">
        <f t="shared" si="1"/>
        <v>7638</v>
      </c>
      <c r="I52" s="11">
        <f t="shared" si="0"/>
        <v>0.81775464781356377</v>
      </c>
    </row>
    <row r="53" spans="1:9" ht="15" x14ac:dyDescent="0.25">
      <c r="A53" s="12" t="s">
        <v>13</v>
      </c>
      <c r="B53" s="13">
        <v>32420002387</v>
      </c>
      <c r="C53" s="12" t="s">
        <v>106</v>
      </c>
      <c r="D53" s="13">
        <v>50075410</v>
      </c>
      <c r="E53" s="12" t="s">
        <v>107</v>
      </c>
      <c r="F53" s="9">
        <v>3313.22</v>
      </c>
      <c r="G53" s="16">
        <v>22245</v>
      </c>
      <c r="H53" s="16">
        <f t="shared" si="1"/>
        <v>3707.5</v>
      </c>
      <c r="I53" s="11">
        <f t="shared" si="0"/>
        <v>0.8936534052596089</v>
      </c>
    </row>
    <row r="54" spans="1:9" ht="15" x14ac:dyDescent="0.25">
      <c r="A54" s="12" t="s">
        <v>13</v>
      </c>
      <c r="B54" s="13">
        <v>32750009812</v>
      </c>
      <c r="C54" s="12" t="s">
        <v>108</v>
      </c>
      <c r="D54" s="13">
        <v>440200010</v>
      </c>
      <c r="E54" s="12" t="s">
        <v>109</v>
      </c>
      <c r="F54" s="9">
        <v>3363.87</v>
      </c>
      <c r="G54" s="16">
        <v>25313</v>
      </c>
      <c r="H54" s="16">
        <f t="shared" si="1"/>
        <v>4218.833333333333</v>
      </c>
      <c r="I54" s="11">
        <f t="shared" si="0"/>
        <v>0.79734602773278551</v>
      </c>
    </row>
    <row r="55" spans="1:9" ht="15" x14ac:dyDescent="0.25">
      <c r="A55" s="12" t="s">
        <v>13</v>
      </c>
      <c r="B55" s="13">
        <v>33990010032</v>
      </c>
      <c r="C55" s="12" t="s">
        <v>110</v>
      </c>
      <c r="D55" s="13">
        <v>50075420</v>
      </c>
      <c r="E55" s="12" t="s">
        <v>111</v>
      </c>
      <c r="F55" s="9">
        <v>4637.8099999999995</v>
      </c>
      <c r="G55" s="16">
        <v>26098</v>
      </c>
      <c r="H55" s="16">
        <f t="shared" si="1"/>
        <v>4349.666666666667</v>
      </c>
      <c r="I55" s="11">
        <f t="shared" si="0"/>
        <v>1.0662449229826039</v>
      </c>
    </row>
    <row r="56" spans="1:9" ht="15" x14ac:dyDescent="0.25">
      <c r="A56" s="12" t="s">
        <v>13</v>
      </c>
      <c r="B56" s="13">
        <v>34950008622</v>
      </c>
      <c r="C56" s="12" t="s">
        <v>112</v>
      </c>
      <c r="D56" s="13">
        <v>50000023</v>
      </c>
      <c r="E56" s="12" t="s">
        <v>113</v>
      </c>
      <c r="F56" s="9">
        <v>2040.29</v>
      </c>
      <c r="G56" s="16">
        <v>13688</v>
      </c>
      <c r="H56" s="16">
        <f t="shared" si="1"/>
        <v>2281.3333333333335</v>
      </c>
      <c r="I56" s="11">
        <f t="shared" si="0"/>
        <v>0.89434102863822318</v>
      </c>
    </row>
    <row r="57" spans="1:9" ht="15" x14ac:dyDescent="0.25">
      <c r="A57" s="12" t="s">
        <v>13</v>
      </c>
      <c r="B57" s="13">
        <v>35050005611</v>
      </c>
      <c r="C57" s="12" t="s">
        <v>114</v>
      </c>
      <c r="D57" s="13">
        <v>440800002</v>
      </c>
      <c r="E57" s="12" t="s">
        <v>115</v>
      </c>
      <c r="F57" s="9">
        <v>2780.09</v>
      </c>
      <c r="G57" s="16">
        <v>18129</v>
      </c>
      <c r="H57" s="16">
        <f t="shared" si="1"/>
        <v>3021.5</v>
      </c>
      <c r="I57" s="11">
        <f t="shared" si="0"/>
        <v>0.92010259804732752</v>
      </c>
    </row>
    <row r="58" spans="1:9" ht="15" x14ac:dyDescent="0.25">
      <c r="A58" s="12" t="s">
        <v>13</v>
      </c>
      <c r="B58" s="13">
        <v>35430010210</v>
      </c>
      <c r="C58" s="12" t="s">
        <v>116</v>
      </c>
      <c r="D58" s="13">
        <v>50075441</v>
      </c>
      <c r="E58" s="12" t="s">
        <v>117</v>
      </c>
      <c r="F58" s="9">
        <v>2123.23</v>
      </c>
      <c r="G58" s="16">
        <v>15349</v>
      </c>
      <c r="H58" s="16">
        <f t="shared" si="1"/>
        <v>2558.1666666666665</v>
      </c>
      <c r="I58" s="11">
        <f t="shared" si="0"/>
        <v>0.82998110626099431</v>
      </c>
    </row>
    <row r="59" spans="1:9" ht="15" x14ac:dyDescent="0.25">
      <c r="A59" s="12" t="s">
        <v>13</v>
      </c>
      <c r="B59" s="13">
        <v>36340007404</v>
      </c>
      <c r="C59" s="12" t="s">
        <v>118</v>
      </c>
      <c r="D59" s="13">
        <v>780200016</v>
      </c>
      <c r="E59" s="12" t="s">
        <v>119</v>
      </c>
      <c r="F59" s="9">
        <v>3485.54</v>
      </c>
      <c r="G59" s="16">
        <v>15699</v>
      </c>
      <c r="H59" s="16">
        <f t="shared" si="1"/>
        <v>2616.5</v>
      </c>
      <c r="I59" s="11">
        <f t="shared" si="0"/>
        <v>1.3321383527613224</v>
      </c>
    </row>
    <row r="60" spans="1:9" ht="15" x14ac:dyDescent="0.25">
      <c r="A60" s="12" t="s">
        <v>13</v>
      </c>
      <c r="B60" s="13">
        <v>36390010672</v>
      </c>
      <c r="C60" s="12" t="s">
        <v>120</v>
      </c>
      <c r="D60" s="13">
        <v>760200023</v>
      </c>
      <c r="E60" s="12" t="s">
        <v>121</v>
      </c>
      <c r="F60" s="9">
        <v>2723.92</v>
      </c>
      <c r="G60" s="16">
        <v>7696</v>
      </c>
      <c r="H60" s="16">
        <f t="shared" si="1"/>
        <v>1282.6666666666667</v>
      </c>
      <c r="I60" s="11">
        <f t="shared" si="0"/>
        <v>2.1236382536382536</v>
      </c>
    </row>
    <row r="61" spans="1:9" ht="15" x14ac:dyDescent="0.25">
      <c r="A61" s="12" t="s">
        <v>13</v>
      </c>
      <c r="B61" s="13">
        <v>37390010670</v>
      </c>
      <c r="C61" s="12" t="s">
        <v>122</v>
      </c>
      <c r="D61" s="13">
        <v>780200006</v>
      </c>
      <c r="E61" s="12" t="s">
        <v>123</v>
      </c>
      <c r="F61" s="9">
        <v>1454.1699999999998</v>
      </c>
      <c r="G61" s="16">
        <v>8671</v>
      </c>
      <c r="H61" s="16">
        <f t="shared" si="1"/>
        <v>1445.1666666666667</v>
      </c>
      <c r="I61" s="11">
        <f t="shared" si="0"/>
        <v>1.0062299619421058</v>
      </c>
    </row>
    <row r="62" spans="1:9" ht="15" x14ac:dyDescent="0.25">
      <c r="A62" s="12" t="s">
        <v>13</v>
      </c>
      <c r="B62" s="13">
        <v>37600005520</v>
      </c>
      <c r="C62" s="12" t="s">
        <v>124</v>
      </c>
      <c r="D62" s="13">
        <v>50075422</v>
      </c>
      <c r="E62" s="12" t="s">
        <v>125</v>
      </c>
      <c r="F62" s="9">
        <v>3911.0099999999998</v>
      </c>
      <c r="G62" s="16">
        <v>22188</v>
      </c>
      <c r="H62" s="16">
        <f t="shared" si="1"/>
        <v>3698</v>
      </c>
      <c r="I62" s="11">
        <f t="shared" si="0"/>
        <v>1.0576014061654948</v>
      </c>
    </row>
    <row r="63" spans="1:9" ht="15" x14ac:dyDescent="0.25">
      <c r="A63" s="12" t="s">
        <v>13</v>
      </c>
      <c r="B63" s="13">
        <v>37660009941</v>
      </c>
      <c r="C63" s="12" t="s">
        <v>126</v>
      </c>
      <c r="D63" s="13">
        <v>50075421</v>
      </c>
      <c r="E63" s="12" t="s">
        <v>127</v>
      </c>
      <c r="F63" s="9">
        <v>3613.04</v>
      </c>
      <c r="G63" s="16">
        <v>24250</v>
      </c>
      <c r="H63" s="16">
        <f t="shared" si="1"/>
        <v>4041.6666666666665</v>
      </c>
      <c r="I63" s="11">
        <f t="shared" si="0"/>
        <v>0.89394804123711347</v>
      </c>
    </row>
    <row r="64" spans="1:9" ht="15" x14ac:dyDescent="0.25">
      <c r="A64" s="12" t="s">
        <v>13</v>
      </c>
      <c r="B64" s="13">
        <v>38650005697</v>
      </c>
      <c r="C64" s="12" t="s">
        <v>128</v>
      </c>
      <c r="D64" s="13">
        <v>440800003</v>
      </c>
      <c r="E64" s="12" t="s">
        <v>129</v>
      </c>
      <c r="F64" s="9">
        <v>4870.82</v>
      </c>
      <c r="G64" s="16">
        <v>18930</v>
      </c>
      <c r="H64" s="16">
        <f t="shared" si="1"/>
        <v>3155</v>
      </c>
      <c r="I64" s="11">
        <f t="shared" si="0"/>
        <v>1.5438415213946117</v>
      </c>
    </row>
    <row r="65" spans="1:9" ht="15" x14ac:dyDescent="0.25">
      <c r="A65" s="12" t="s">
        <v>13</v>
      </c>
      <c r="B65" s="13">
        <v>38810005934</v>
      </c>
      <c r="C65" s="12" t="s">
        <v>130</v>
      </c>
      <c r="D65" s="13">
        <v>781800015</v>
      </c>
      <c r="E65" s="12" t="s">
        <v>131</v>
      </c>
      <c r="F65" s="9">
        <v>2479</v>
      </c>
      <c r="G65" s="16">
        <v>21836</v>
      </c>
      <c r="H65" s="16">
        <f t="shared" si="1"/>
        <v>3639.3333333333335</v>
      </c>
      <c r="I65" s="11">
        <f t="shared" si="0"/>
        <v>0.68116871221835495</v>
      </c>
    </row>
    <row r="66" spans="1:9" ht="15" x14ac:dyDescent="0.25">
      <c r="A66" s="12" t="s">
        <v>13</v>
      </c>
      <c r="B66" s="13">
        <v>42080005779</v>
      </c>
      <c r="C66" s="12" t="s">
        <v>132</v>
      </c>
      <c r="D66" s="13">
        <v>50077463</v>
      </c>
      <c r="E66" s="12" t="s">
        <v>133</v>
      </c>
      <c r="F66" s="9">
        <v>3948.93</v>
      </c>
      <c r="G66" s="16">
        <v>14708</v>
      </c>
      <c r="H66" s="16">
        <f t="shared" si="1"/>
        <v>2451.3333333333335</v>
      </c>
      <c r="I66" s="11">
        <f t="shared" si="0"/>
        <v>1.6109314658689147</v>
      </c>
    </row>
    <row r="67" spans="1:9" ht="15" x14ac:dyDescent="0.25">
      <c r="A67" s="12" t="s">
        <v>13</v>
      </c>
      <c r="B67" s="13">
        <v>42340010115</v>
      </c>
      <c r="C67" s="12" t="s">
        <v>134</v>
      </c>
      <c r="D67" s="13">
        <v>2000017</v>
      </c>
      <c r="E67" s="12" t="s">
        <v>135</v>
      </c>
      <c r="F67" s="9">
        <v>421.42</v>
      </c>
      <c r="G67" s="16">
        <v>18311</v>
      </c>
      <c r="H67" s="16">
        <f t="shared" si="1"/>
        <v>3051.8333333333335</v>
      </c>
      <c r="I67" s="11">
        <f t="shared" si="0"/>
        <v>0.13808748839495386</v>
      </c>
    </row>
    <row r="68" spans="1:9" ht="15" x14ac:dyDescent="0.25">
      <c r="A68" s="12" t="s">
        <v>13</v>
      </c>
      <c r="B68" s="13">
        <v>42450006896</v>
      </c>
      <c r="C68" s="12" t="s">
        <v>136</v>
      </c>
      <c r="D68" s="13">
        <v>600200002</v>
      </c>
      <c r="E68" s="12" t="s">
        <v>137</v>
      </c>
      <c r="F68" s="9">
        <v>3516.1800000000003</v>
      </c>
      <c r="G68" s="16">
        <v>21327</v>
      </c>
      <c r="H68" s="16">
        <f t="shared" si="1"/>
        <v>3554.5</v>
      </c>
      <c r="I68" s="11">
        <f t="shared" si="0"/>
        <v>0.98921929947953302</v>
      </c>
    </row>
    <row r="69" spans="1:9" ht="15" x14ac:dyDescent="0.25">
      <c r="A69" s="12" t="s">
        <v>13</v>
      </c>
      <c r="B69" s="13">
        <v>42650011368</v>
      </c>
      <c r="C69" s="12" t="s">
        <v>138</v>
      </c>
      <c r="D69" s="13">
        <v>760200009</v>
      </c>
      <c r="E69" s="12" t="s">
        <v>139</v>
      </c>
      <c r="F69" s="9">
        <v>3586.2999999999993</v>
      </c>
      <c r="G69" s="16">
        <v>15616</v>
      </c>
      <c r="H69" s="16">
        <f t="shared" si="1"/>
        <v>2602.6666666666665</v>
      </c>
      <c r="I69" s="11">
        <f t="shared" si="0"/>
        <v>1.3779328893442622</v>
      </c>
    </row>
    <row r="70" spans="1:9" ht="15" x14ac:dyDescent="0.25">
      <c r="A70" s="12" t="s">
        <v>13</v>
      </c>
      <c r="B70" s="13">
        <v>42920006127</v>
      </c>
      <c r="C70" s="12" t="s">
        <v>140</v>
      </c>
      <c r="D70" s="13">
        <v>781800008</v>
      </c>
      <c r="E70" s="12" t="s">
        <v>141</v>
      </c>
      <c r="F70" s="9">
        <v>4267.57</v>
      </c>
      <c r="G70" s="16">
        <v>25478</v>
      </c>
      <c r="H70" s="16">
        <f t="shared" si="1"/>
        <v>4246.333333333333</v>
      </c>
      <c r="I70" s="11">
        <f t="shared" ref="I70:I133" si="2">F70/H70</f>
        <v>1.0050011774864589</v>
      </c>
    </row>
    <row r="71" spans="1:9" ht="15" x14ac:dyDescent="0.25">
      <c r="A71" s="12" t="s">
        <v>13</v>
      </c>
      <c r="B71" s="13">
        <v>43060003114</v>
      </c>
      <c r="C71" s="12" t="s">
        <v>142</v>
      </c>
      <c r="D71" s="13">
        <v>760200010</v>
      </c>
      <c r="E71" s="12" t="s">
        <v>143</v>
      </c>
      <c r="F71" s="9">
        <v>1483.82</v>
      </c>
      <c r="G71" s="16">
        <v>4824</v>
      </c>
      <c r="H71" s="16">
        <f t="shared" ref="H71:H134" si="3">G71/12*2</f>
        <v>804</v>
      </c>
      <c r="I71" s="11">
        <f t="shared" si="2"/>
        <v>1.8455472636815919</v>
      </c>
    </row>
    <row r="72" spans="1:9" ht="15" x14ac:dyDescent="0.25">
      <c r="A72" s="12" t="s">
        <v>13</v>
      </c>
      <c r="B72" s="13">
        <v>46410006662</v>
      </c>
      <c r="C72" s="12" t="s">
        <v>144</v>
      </c>
      <c r="D72" s="13">
        <v>761200010</v>
      </c>
      <c r="E72" s="12" t="s">
        <v>145</v>
      </c>
      <c r="F72" s="9">
        <v>7191.69</v>
      </c>
      <c r="G72" s="16">
        <v>12947</v>
      </c>
      <c r="H72" s="16">
        <f t="shared" si="3"/>
        <v>2157.8333333333335</v>
      </c>
      <c r="I72" s="11">
        <f t="shared" si="2"/>
        <v>3.332829226847918</v>
      </c>
    </row>
    <row r="73" spans="1:9" ht="15" x14ac:dyDescent="0.25">
      <c r="A73" s="12" t="s">
        <v>13</v>
      </c>
      <c r="B73" s="13">
        <v>46730001687</v>
      </c>
      <c r="C73" s="12" t="s">
        <v>146</v>
      </c>
      <c r="D73" s="13">
        <v>210075413</v>
      </c>
      <c r="E73" s="12" t="s">
        <v>147</v>
      </c>
      <c r="F73" s="9">
        <v>3263.5099999999998</v>
      </c>
      <c r="G73" s="16">
        <v>19970</v>
      </c>
      <c r="H73" s="16">
        <f t="shared" si="3"/>
        <v>3328.3333333333335</v>
      </c>
      <c r="I73" s="11">
        <f t="shared" si="2"/>
        <v>0.98052378567851761</v>
      </c>
    </row>
    <row r="74" spans="1:9" ht="15" x14ac:dyDescent="0.25">
      <c r="A74" s="12" t="s">
        <v>13</v>
      </c>
      <c r="B74" s="13">
        <v>49430010499</v>
      </c>
      <c r="C74" s="12" t="s">
        <v>148</v>
      </c>
      <c r="D74" s="13">
        <v>680200033</v>
      </c>
      <c r="E74" s="12" t="s">
        <v>149</v>
      </c>
      <c r="F74" s="9">
        <v>3155.65</v>
      </c>
      <c r="G74" s="16">
        <v>22191</v>
      </c>
      <c r="H74" s="16">
        <f t="shared" si="3"/>
        <v>3698.5</v>
      </c>
      <c r="I74" s="11">
        <f t="shared" si="2"/>
        <v>0.85322428011355955</v>
      </c>
    </row>
    <row r="75" spans="1:9" ht="15" x14ac:dyDescent="0.25">
      <c r="A75" s="12" t="s">
        <v>13</v>
      </c>
      <c r="B75" s="13">
        <v>49500003983</v>
      </c>
      <c r="C75" s="12" t="s">
        <v>150</v>
      </c>
      <c r="D75" s="13">
        <v>600200003</v>
      </c>
      <c r="E75" s="12" t="s">
        <v>151</v>
      </c>
      <c r="F75" s="9">
        <v>2790.1400000000003</v>
      </c>
      <c r="G75" s="16">
        <v>16648</v>
      </c>
      <c r="H75" s="16">
        <f t="shared" si="3"/>
        <v>2774.6666666666665</v>
      </c>
      <c r="I75" s="11">
        <f t="shared" si="2"/>
        <v>1.0055766458433448</v>
      </c>
    </row>
    <row r="76" spans="1:9" ht="15" x14ac:dyDescent="0.25">
      <c r="A76" s="12" t="s">
        <v>13</v>
      </c>
      <c r="B76" s="13">
        <v>49510005019</v>
      </c>
      <c r="C76" s="12" t="s">
        <v>152</v>
      </c>
      <c r="D76" s="13">
        <v>210075403</v>
      </c>
      <c r="E76" s="12" t="s">
        <v>153</v>
      </c>
      <c r="F76" s="9">
        <v>3909.0599999999995</v>
      </c>
      <c r="G76" s="16">
        <v>16623</v>
      </c>
      <c r="H76" s="16">
        <f t="shared" si="3"/>
        <v>2770.5</v>
      </c>
      <c r="I76" s="11">
        <f t="shared" si="2"/>
        <v>1.4109583107742283</v>
      </c>
    </row>
    <row r="77" spans="1:9" ht="15" x14ac:dyDescent="0.25">
      <c r="A77" s="12" t="s">
        <v>13</v>
      </c>
      <c r="B77" s="13">
        <v>50070001086</v>
      </c>
      <c r="C77" s="12" t="s">
        <v>154</v>
      </c>
      <c r="D77" s="13">
        <v>761200007</v>
      </c>
      <c r="E77" s="12" t="s">
        <v>155</v>
      </c>
      <c r="F77" s="9">
        <v>8706.119999999999</v>
      </c>
      <c r="G77" s="16">
        <v>13826</v>
      </c>
      <c r="H77" s="16">
        <f t="shared" si="3"/>
        <v>2304.3333333333335</v>
      </c>
      <c r="I77" s="11">
        <f t="shared" si="2"/>
        <v>3.7781513091277295</v>
      </c>
    </row>
    <row r="78" spans="1:9" ht="15" x14ac:dyDescent="0.25">
      <c r="A78" s="12" t="s">
        <v>13</v>
      </c>
      <c r="B78" s="13">
        <v>52380002140</v>
      </c>
      <c r="C78" s="12" t="s">
        <v>156</v>
      </c>
      <c r="D78" s="13">
        <v>760200031</v>
      </c>
      <c r="E78" s="12" t="s">
        <v>157</v>
      </c>
      <c r="F78" s="9">
        <v>5347.64</v>
      </c>
      <c r="G78" s="16">
        <v>23651</v>
      </c>
      <c r="H78" s="16">
        <f t="shared" si="3"/>
        <v>3941.8333333333335</v>
      </c>
      <c r="I78" s="11">
        <f t="shared" si="2"/>
        <v>1.3566377743012981</v>
      </c>
    </row>
    <row r="79" spans="1:9" ht="15" x14ac:dyDescent="0.25">
      <c r="A79" s="12" t="s">
        <v>13</v>
      </c>
      <c r="B79" s="13">
        <v>53830009466</v>
      </c>
      <c r="C79" s="12" t="s">
        <v>158</v>
      </c>
      <c r="D79" s="13">
        <v>50000041</v>
      </c>
      <c r="E79" s="12" t="s">
        <v>159</v>
      </c>
      <c r="F79" s="9">
        <v>2947.1699999999996</v>
      </c>
      <c r="G79" s="16">
        <v>11688</v>
      </c>
      <c r="H79" s="16">
        <f t="shared" si="3"/>
        <v>1948</v>
      </c>
      <c r="I79" s="11">
        <f t="shared" si="2"/>
        <v>1.5129209445585214</v>
      </c>
    </row>
    <row r="80" spans="1:9" ht="15" x14ac:dyDescent="0.25">
      <c r="A80" s="12" t="s">
        <v>13</v>
      </c>
      <c r="B80" s="13">
        <v>54360001373</v>
      </c>
      <c r="C80" s="12" t="s">
        <v>160</v>
      </c>
      <c r="D80" s="13">
        <v>440200006</v>
      </c>
      <c r="E80" s="12" t="s">
        <v>161</v>
      </c>
      <c r="F80" s="9">
        <v>1484.31</v>
      </c>
      <c r="G80" s="16">
        <v>10822</v>
      </c>
      <c r="H80" s="16">
        <f t="shared" si="3"/>
        <v>1803.6666666666667</v>
      </c>
      <c r="I80" s="11">
        <f t="shared" si="2"/>
        <v>0.82294030678248009</v>
      </c>
    </row>
    <row r="81" spans="1:9" ht="15" x14ac:dyDescent="0.25">
      <c r="A81" s="12" t="s">
        <v>13</v>
      </c>
      <c r="B81" s="13">
        <v>55240008773</v>
      </c>
      <c r="C81" s="12" t="s">
        <v>162</v>
      </c>
      <c r="D81" s="13">
        <v>761200023</v>
      </c>
      <c r="E81" s="12" t="s">
        <v>163</v>
      </c>
      <c r="F81" s="9">
        <v>8321.99</v>
      </c>
      <c r="G81" s="16">
        <v>30411</v>
      </c>
      <c r="H81" s="16">
        <f t="shared" si="3"/>
        <v>5068.5</v>
      </c>
      <c r="I81" s="11">
        <f t="shared" si="2"/>
        <v>1.6419039163460589</v>
      </c>
    </row>
    <row r="82" spans="1:9" ht="15" x14ac:dyDescent="0.25">
      <c r="A82" s="12" t="s">
        <v>13</v>
      </c>
      <c r="B82" s="13">
        <v>55300003432</v>
      </c>
      <c r="C82" s="12" t="s">
        <v>164</v>
      </c>
      <c r="D82" s="13">
        <v>50000113</v>
      </c>
      <c r="E82" s="12" t="s">
        <v>165</v>
      </c>
      <c r="F82" s="9">
        <v>1753.1499999999999</v>
      </c>
      <c r="G82" s="16">
        <v>6905</v>
      </c>
      <c r="H82" s="16">
        <f t="shared" si="3"/>
        <v>1150.8333333333333</v>
      </c>
      <c r="I82" s="11">
        <f t="shared" si="2"/>
        <v>1.5233743664011585</v>
      </c>
    </row>
    <row r="83" spans="1:9" ht="15" x14ac:dyDescent="0.25">
      <c r="A83" s="12" t="s">
        <v>13</v>
      </c>
      <c r="B83" s="13">
        <v>56310012153</v>
      </c>
      <c r="C83" s="12" t="s">
        <v>166</v>
      </c>
      <c r="D83" s="13">
        <v>210000036</v>
      </c>
      <c r="E83" s="12" t="s">
        <v>167</v>
      </c>
      <c r="F83" s="9">
        <v>3820.4700000000003</v>
      </c>
      <c r="G83" s="16">
        <v>19438</v>
      </c>
      <c r="H83" s="16">
        <f t="shared" si="3"/>
        <v>3239.6666666666665</v>
      </c>
      <c r="I83" s="11">
        <f t="shared" si="2"/>
        <v>1.1792787323798746</v>
      </c>
    </row>
    <row r="84" spans="1:9" ht="15" x14ac:dyDescent="0.25">
      <c r="A84" s="12" t="s">
        <v>13</v>
      </c>
      <c r="B84" s="13">
        <v>58610042449</v>
      </c>
      <c r="C84" s="12" t="s">
        <v>168</v>
      </c>
      <c r="D84" s="13">
        <v>780200043</v>
      </c>
      <c r="E84" s="12" t="s">
        <v>169</v>
      </c>
      <c r="F84" s="9">
        <v>10885.470000000001</v>
      </c>
      <c r="G84" s="16">
        <v>31138</v>
      </c>
      <c r="H84" s="16">
        <f t="shared" si="3"/>
        <v>5189.666666666667</v>
      </c>
      <c r="I84" s="11">
        <f t="shared" si="2"/>
        <v>2.09752777956195</v>
      </c>
    </row>
    <row r="85" spans="1:9" ht="15" x14ac:dyDescent="0.25">
      <c r="A85" s="12" t="s">
        <v>13</v>
      </c>
      <c r="B85" s="13">
        <v>58900004318</v>
      </c>
      <c r="C85" s="12" t="s">
        <v>170</v>
      </c>
      <c r="D85" s="13">
        <v>50075409</v>
      </c>
      <c r="E85" s="12" t="s">
        <v>171</v>
      </c>
      <c r="F85" s="9">
        <v>5664.1</v>
      </c>
      <c r="G85" s="16">
        <v>20991</v>
      </c>
      <c r="H85" s="16">
        <f t="shared" si="3"/>
        <v>3498.5</v>
      </c>
      <c r="I85" s="11">
        <f t="shared" si="2"/>
        <v>1.6190081463484352</v>
      </c>
    </row>
    <row r="86" spans="1:9" ht="15" x14ac:dyDescent="0.25">
      <c r="A86" s="12" t="s">
        <v>13</v>
      </c>
      <c r="B86" s="13">
        <v>59320010249</v>
      </c>
      <c r="C86" s="12" t="s">
        <v>172</v>
      </c>
      <c r="D86" s="13">
        <v>210075410</v>
      </c>
      <c r="E86" s="12" t="s">
        <v>173</v>
      </c>
      <c r="F86" s="9">
        <v>4308.97</v>
      </c>
      <c r="G86" s="16">
        <v>26382</v>
      </c>
      <c r="H86" s="16">
        <f t="shared" si="3"/>
        <v>4397</v>
      </c>
      <c r="I86" s="11">
        <f t="shared" si="2"/>
        <v>0.97997953149874917</v>
      </c>
    </row>
    <row r="87" spans="1:9" ht="15" x14ac:dyDescent="0.25">
      <c r="A87" s="12" t="s">
        <v>13</v>
      </c>
      <c r="B87" s="13">
        <v>59530008520</v>
      </c>
      <c r="C87" s="12" t="s">
        <v>174</v>
      </c>
      <c r="D87" s="13">
        <v>210075423</v>
      </c>
      <c r="E87" s="12" t="s">
        <v>175</v>
      </c>
      <c r="F87" s="9">
        <v>3185.79</v>
      </c>
      <c r="G87" s="16">
        <v>26403</v>
      </c>
      <c r="H87" s="16">
        <f t="shared" si="3"/>
        <v>4400.5</v>
      </c>
      <c r="I87" s="11">
        <f t="shared" si="2"/>
        <v>0.7239609135325531</v>
      </c>
    </row>
    <row r="88" spans="1:9" ht="15" x14ac:dyDescent="0.25">
      <c r="A88" s="12" t="s">
        <v>13</v>
      </c>
      <c r="B88" s="13">
        <v>60310011392</v>
      </c>
      <c r="C88" s="12" t="s">
        <v>176</v>
      </c>
      <c r="D88" s="13">
        <v>600200014</v>
      </c>
      <c r="E88" s="12" t="s">
        <v>177</v>
      </c>
      <c r="F88" s="9">
        <v>3400.96</v>
      </c>
      <c r="G88" s="16">
        <v>20524</v>
      </c>
      <c r="H88" s="16">
        <f t="shared" si="3"/>
        <v>3420.6666666666665</v>
      </c>
      <c r="I88" s="11">
        <f t="shared" si="2"/>
        <v>0.99423893977782118</v>
      </c>
    </row>
    <row r="89" spans="1:9" ht="15" x14ac:dyDescent="0.25">
      <c r="A89" s="12" t="s">
        <v>13</v>
      </c>
      <c r="B89" s="13">
        <v>60920004145</v>
      </c>
      <c r="C89" s="12" t="s">
        <v>178</v>
      </c>
      <c r="D89" s="13">
        <v>210075420</v>
      </c>
      <c r="E89" s="12" t="s">
        <v>179</v>
      </c>
      <c r="F89" s="9">
        <v>3239.91</v>
      </c>
      <c r="G89" s="16">
        <v>16678</v>
      </c>
      <c r="H89" s="16">
        <f t="shared" si="3"/>
        <v>2779.6666666666665</v>
      </c>
      <c r="I89" s="11">
        <f t="shared" si="2"/>
        <v>1.1655750089938841</v>
      </c>
    </row>
    <row r="90" spans="1:9" ht="15" x14ac:dyDescent="0.25">
      <c r="A90" s="12" t="s">
        <v>13</v>
      </c>
      <c r="B90" s="13">
        <v>62910005438</v>
      </c>
      <c r="C90" s="12" t="s">
        <v>180</v>
      </c>
      <c r="D90" s="13">
        <v>440200001</v>
      </c>
      <c r="E90" s="12" t="s">
        <v>181</v>
      </c>
      <c r="F90" s="9">
        <v>3511.8200000000006</v>
      </c>
      <c r="G90" s="16">
        <v>17211</v>
      </c>
      <c r="H90" s="16">
        <f t="shared" si="3"/>
        <v>2868.5</v>
      </c>
      <c r="I90" s="11">
        <f t="shared" si="2"/>
        <v>1.224270524664459</v>
      </c>
    </row>
    <row r="91" spans="1:9" ht="15" x14ac:dyDescent="0.25">
      <c r="A91" s="12" t="s">
        <v>13</v>
      </c>
      <c r="B91" s="13">
        <v>63680002822</v>
      </c>
      <c r="C91" s="12" t="s">
        <v>182</v>
      </c>
      <c r="D91" s="13">
        <v>50075415</v>
      </c>
      <c r="E91" s="12" t="s">
        <v>183</v>
      </c>
      <c r="F91" s="9">
        <v>2597.27</v>
      </c>
      <c r="G91" s="16">
        <v>18220</v>
      </c>
      <c r="H91" s="16">
        <f t="shared" si="3"/>
        <v>3036.6666666666665</v>
      </c>
      <c r="I91" s="11">
        <f t="shared" si="2"/>
        <v>0.85530296377607029</v>
      </c>
    </row>
    <row r="92" spans="1:9" ht="15" x14ac:dyDescent="0.25">
      <c r="A92" s="12" t="s">
        <v>13</v>
      </c>
      <c r="B92" s="13">
        <v>65380010860</v>
      </c>
      <c r="C92" s="12" t="s">
        <v>184</v>
      </c>
      <c r="D92" s="13">
        <v>680200012</v>
      </c>
      <c r="E92" s="12" t="s">
        <v>185</v>
      </c>
      <c r="F92" s="9">
        <v>5029.91</v>
      </c>
      <c r="G92" s="16">
        <v>18518</v>
      </c>
      <c r="H92" s="16">
        <f t="shared" si="3"/>
        <v>3086.3333333333335</v>
      </c>
      <c r="I92" s="11">
        <f t="shared" si="2"/>
        <v>1.6297364726212333</v>
      </c>
    </row>
    <row r="93" spans="1:9" ht="15" x14ac:dyDescent="0.25">
      <c r="A93" s="12" t="s">
        <v>13</v>
      </c>
      <c r="B93" s="13">
        <v>65640039480</v>
      </c>
      <c r="C93" s="12" t="s">
        <v>186</v>
      </c>
      <c r="D93" s="13">
        <v>210075411</v>
      </c>
      <c r="E93" s="12" t="s">
        <v>187</v>
      </c>
      <c r="F93" s="9">
        <v>2315.6600000000003</v>
      </c>
      <c r="G93" s="16">
        <v>11480</v>
      </c>
      <c r="H93" s="16">
        <f t="shared" si="3"/>
        <v>1913.3333333333333</v>
      </c>
      <c r="I93" s="11">
        <f t="shared" si="2"/>
        <v>1.210275261324042</v>
      </c>
    </row>
    <row r="94" spans="1:9" ht="15" x14ac:dyDescent="0.25">
      <c r="A94" s="12" t="s">
        <v>13</v>
      </c>
      <c r="B94" s="13">
        <v>67430000638</v>
      </c>
      <c r="C94" s="12" t="s">
        <v>188</v>
      </c>
      <c r="D94" s="13">
        <v>210075424</v>
      </c>
      <c r="E94" s="12" t="s">
        <v>189</v>
      </c>
      <c r="F94" s="9">
        <v>1262.3</v>
      </c>
      <c r="G94" s="16">
        <v>13650</v>
      </c>
      <c r="H94" s="16">
        <f t="shared" si="3"/>
        <v>2275</v>
      </c>
      <c r="I94" s="11">
        <f t="shared" si="2"/>
        <v>0.55485714285714283</v>
      </c>
    </row>
    <row r="95" spans="1:9" ht="15" x14ac:dyDescent="0.25">
      <c r="A95" s="12" t="s">
        <v>13</v>
      </c>
      <c r="B95" s="13">
        <v>67940003735</v>
      </c>
      <c r="C95" s="12" t="s">
        <v>190</v>
      </c>
      <c r="D95" s="13">
        <v>50077451</v>
      </c>
      <c r="E95" s="12" t="s">
        <v>191</v>
      </c>
      <c r="F95" s="9">
        <v>5867.9400000000005</v>
      </c>
      <c r="G95" s="16">
        <v>29821</v>
      </c>
      <c r="H95" s="16">
        <f t="shared" si="3"/>
        <v>4970.166666666667</v>
      </c>
      <c r="I95" s="11">
        <f t="shared" si="2"/>
        <v>1.1806324402266859</v>
      </c>
    </row>
    <row r="96" spans="1:9" ht="15" x14ac:dyDescent="0.25">
      <c r="A96" s="12" t="s">
        <v>13</v>
      </c>
      <c r="B96" s="13">
        <v>68120007905</v>
      </c>
      <c r="C96" s="12" t="s">
        <v>192</v>
      </c>
      <c r="D96" s="13">
        <v>761200006</v>
      </c>
      <c r="E96" s="12" t="s">
        <v>193</v>
      </c>
      <c r="F96" s="9">
        <v>3252.8999999999996</v>
      </c>
      <c r="G96" s="16">
        <v>19329</v>
      </c>
      <c r="H96" s="16">
        <f t="shared" si="3"/>
        <v>3221.5</v>
      </c>
      <c r="I96" s="11">
        <f t="shared" si="2"/>
        <v>1.0097470122613688</v>
      </c>
    </row>
    <row r="97" spans="1:9" ht="15" x14ac:dyDescent="0.25">
      <c r="A97" s="12" t="s">
        <v>13</v>
      </c>
      <c r="B97" s="13">
        <v>69680003329</v>
      </c>
      <c r="C97" s="12" t="s">
        <v>194</v>
      </c>
      <c r="D97" s="13">
        <v>50075425</v>
      </c>
      <c r="E97" s="12" t="s">
        <v>195</v>
      </c>
      <c r="F97" s="9">
        <v>1916.77</v>
      </c>
      <c r="G97" s="16">
        <v>16055</v>
      </c>
      <c r="H97" s="16">
        <f t="shared" si="3"/>
        <v>2675.8333333333335</v>
      </c>
      <c r="I97" s="11">
        <f t="shared" si="2"/>
        <v>0.71632637807536592</v>
      </c>
    </row>
    <row r="98" spans="1:9" ht="15" x14ac:dyDescent="0.25">
      <c r="A98" s="12" t="s">
        <v>13</v>
      </c>
      <c r="B98" s="13">
        <v>70290003865</v>
      </c>
      <c r="C98" s="12" t="s">
        <v>196</v>
      </c>
      <c r="D98" s="13">
        <v>601000006</v>
      </c>
      <c r="E98" s="12" t="s">
        <v>197</v>
      </c>
      <c r="F98" s="9">
        <v>493.5</v>
      </c>
      <c r="G98" s="16">
        <v>4481</v>
      </c>
      <c r="H98" s="16">
        <f t="shared" si="3"/>
        <v>746.83333333333337</v>
      </c>
      <c r="I98" s="11">
        <f t="shared" si="2"/>
        <v>0.66079000223164464</v>
      </c>
    </row>
    <row r="99" spans="1:9" ht="15" x14ac:dyDescent="0.25">
      <c r="A99" s="12" t="s">
        <v>13</v>
      </c>
      <c r="B99" s="13">
        <v>70390010564</v>
      </c>
      <c r="C99" s="12" t="s">
        <v>198</v>
      </c>
      <c r="D99" s="13">
        <v>600200012</v>
      </c>
      <c r="E99" s="12" t="s">
        <v>199</v>
      </c>
      <c r="F99" s="9">
        <v>2180.5600000000004</v>
      </c>
      <c r="G99" s="16">
        <v>15950</v>
      </c>
      <c r="H99" s="16">
        <f t="shared" si="3"/>
        <v>2658.3333333333335</v>
      </c>
      <c r="I99" s="11">
        <f t="shared" si="2"/>
        <v>0.820273354231975</v>
      </c>
    </row>
    <row r="100" spans="1:9" ht="15" x14ac:dyDescent="0.25">
      <c r="A100" s="12" t="s">
        <v>13</v>
      </c>
      <c r="B100" s="13">
        <v>70820003749</v>
      </c>
      <c r="C100" s="12" t="s">
        <v>200</v>
      </c>
      <c r="D100" s="13">
        <v>681800002</v>
      </c>
      <c r="E100" s="12" t="s">
        <v>201</v>
      </c>
      <c r="F100" s="9">
        <v>2570.3300000000004</v>
      </c>
      <c r="G100" s="16">
        <v>21786</v>
      </c>
      <c r="H100" s="16">
        <f t="shared" si="3"/>
        <v>3631</v>
      </c>
      <c r="I100" s="11">
        <f t="shared" si="2"/>
        <v>0.70788488019829254</v>
      </c>
    </row>
    <row r="101" spans="1:9" ht="15" x14ac:dyDescent="0.25">
      <c r="A101" s="12" t="s">
        <v>13</v>
      </c>
      <c r="B101" s="13">
        <v>70940000502</v>
      </c>
      <c r="C101" s="12" t="s">
        <v>202</v>
      </c>
      <c r="D101" s="13">
        <v>440800008</v>
      </c>
      <c r="E101" s="12" t="s">
        <v>203</v>
      </c>
      <c r="F101" s="9">
        <v>7364.2900000000009</v>
      </c>
      <c r="G101" s="16">
        <v>31501</v>
      </c>
      <c r="H101" s="16">
        <f t="shared" si="3"/>
        <v>5250.166666666667</v>
      </c>
      <c r="I101" s="11">
        <f t="shared" si="2"/>
        <v>1.4026773753214186</v>
      </c>
    </row>
    <row r="102" spans="1:9" ht="15" x14ac:dyDescent="0.25">
      <c r="A102" s="12" t="s">
        <v>13</v>
      </c>
      <c r="B102" s="13">
        <v>71990050634</v>
      </c>
      <c r="C102" s="12" t="s">
        <v>204</v>
      </c>
      <c r="D102" s="13">
        <v>50000159</v>
      </c>
      <c r="E102" s="12" t="s">
        <v>205</v>
      </c>
      <c r="F102" s="9">
        <v>3981.0000000000005</v>
      </c>
      <c r="G102" s="16">
        <v>20633</v>
      </c>
      <c r="H102" s="16">
        <f t="shared" si="3"/>
        <v>3438.8333333333335</v>
      </c>
      <c r="I102" s="11">
        <f t="shared" si="2"/>
        <v>1.1576600591285806</v>
      </c>
    </row>
    <row r="103" spans="1:9" ht="15" x14ac:dyDescent="0.25">
      <c r="A103" s="12" t="s">
        <v>13</v>
      </c>
      <c r="B103" s="13">
        <v>72690006799</v>
      </c>
      <c r="C103" s="12" t="s">
        <v>206</v>
      </c>
      <c r="D103" s="13">
        <v>760200011</v>
      </c>
      <c r="E103" s="12" t="s">
        <v>207</v>
      </c>
      <c r="F103" s="9">
        <v>3547.27</v>
      </c>
      <c r="G103" s="16">
        <v>19176</v>
      </c>
      <c r="H103" s="16">
        <f t="shared" si="3"/>
        <v>3196</v>
      </c>
      <c r="I103" s="11">
        <f t="shared" si="2"/>
        <v>1.1099092615769712</v>
      </c>
    </row>
    <row r="104" spans="1:9" ht="15" x14ac:dyDescent="0.25">
      <c r="A104" s="12" t="s">
        <v>13</v>
      </c>
      <c r="B104" s="13">
        <v>73420017448</v>
      </c>
      <c r="C104" s="12" t="s">
        <v>208</v>
      </c>
      <c r="D104" s="13">
        <v>50000162</v>
      </c>
      <c r="E104" s="12" t="s">
        <v>209</v>
      </c>
      <c r="F104" s="9">
        <v>5138.33</v>
      </c>
      <c r="G104" s="16">
        <v>22661</v>
      </c>
      <c r="H104" s="16">
        <f t="shared" si="3"/>
        <v>3776.8333333333335</v>
      </c>
      <c r="I104" s="11">
        <f t="shared" si="2"/>
        <v>1.3604862980450994</v>
      </c>
    </row>
    <row r="105" spans="1:9" ht="15" x14ac:dyDescent="0.25">
      <c r="A105" s="12" t="s">
        <v>13</v>
      </c>
      <c r="B105" s="13">
        <v>74610006557</v>
      </c>
      <c r="C105" s="12" t="s">
        <v>210</v>
      </c>
      <c r="D105" s="13">
        <v>50075407</v>
      </c>
      <c r="E105" s="12" t="s">
        <v>211</v>
      </c>
      <c r="F105" s="9">
        <v>4568.38</v>
      </c>
      <c r="G105" s="16">
        <v>21735</v>
      </c>
      <c r="H105" s="16">
        <f t="shared" si="3"/>
        <v>3622.5</v>
      </c>
      <c r="I105" s="11">
        <f t="shared" si="2"/>
        <v>1.2611124913733609</v>
      </c>
    </row>
    <row r="106" spans="1:9" ht="15" x14ac:dyDescent="0.25">
      <c r="A106" s="12" t="s">
        <v>13</v>
      </c>
      <c r="B106" s="13">
        <v>75730000504</v>
      </c>
      <c r="C106" s="12" t="s">
        <v>212</v>
      </c>
      <c r="D106" s="13">
        <v>210075402</v>
      </c>
      <c r="E106" s="12" t="s">
        <v>213</v>
      </c>
      <c r="F106" s="9">
        <v>7439.7600000000011</v>
      </c>
      <c r="G106" s="16">
        <v>15393</v>
      </c>
      <c r="H106" s="16">
        <f t="shared" si="3"/>
        <v>2565.5</v>
      </c>
      <c r="I106" s="11">
        <f t="shared" si="2"/>
        <v>2.8999259403625031</v>
      </c>
    </row>
    <row r="107" spans="1:9" ht="15" x14ac:dyDescent="0.25">
      <c r="A107" s="12" t="s">
        <v>13</v>
      </c>
      <c r="B107" s="13">
        <v>76650005695</v>
      </c>
      <c r="C107" s="12" t="s">
        <v>214</v>
      </c>
      <c r="D107" s="13">
        <v>50000022</v>
      </c>
      <c r="E107" s="12" t="s">
        <v>215</v>
      </c>
      <c r="F107" s="9">
        <v>2757.16</v>
      </c>
      <c r="G107" s="16">
        <v>20522</v>
      </c>
      <c r="H107" s="16">
        <f t="shared" si="3"/>
        <v>3420.3333333333335</v>
      </c>
      <c r="I107" s="11">
        <f t="shared" si="2"/>
        <v>0.8061085664165285</v>
      </c>
    </row>
    <row r="108" spans="1:9" ht="15" x14ac:dyDescent="0.25">
      <c r="A108" s="12" t="s">
        <v>13</v>
      </c>
      <c r="B108" s="13">
        <v>77330009059</v>
      </c>
      <c r="C108" s="12" t="s">
        <v>216</v>
      </c>
      <c r="D108" s="13">
        <v>680200002</v>
      </c>
      <c r="E108" s="12" t="s">
        <v>217</v>
      </c>
      <c r="F108" s="9">
        <v>8895.7200000000012</v>
      </c>
      <c r="G108" s="16">
        <v>30241</v>
      </c>
      <c r="H108" s="16">
        <f t="shared" si="3"/>
        <v>5040.166666666667</v>
      </c>
      <c r="I108" s="11">
        <f t="shared" si="2"/>
        <v>1.7649654442644094</v>
      </c>
    </row>
    <row r="109" spans="1:9" ht="15" x14ac:dyDescent="0.25">
      <c r="A109" s="12" t="s">
        <v>13</v>
      </c>
      <c r="B109" s="13">
        <v>77560039391</v>
      </c>
      <c r="C109" s="12" t="s">
        <v>218</v>
      </c>
      <c r="D109" s="13">
        <v>50000134</v>
      </c>
      <c r="E109" s="12" t="s">
        <v>219</v>
      </c>
      <c r="F109" s="9">
        <v>7111.13</v>
      </c>
      <c r="G109" s="16">
        <v>28442</v>
      </c>
      <c r="H109" s="16">
        <f t="shared" si="3"/>
        <v>4740.333333333333</v>
      </c>
      <c r="I109" s="11">
        <f t="shared" si="2"/>
        <v>1.5001329020462697</v>
      </c>
    </row>
    <row r="110" spans="1:9" ht="15" x14ac:dyDescent="0.25">
      <c r="A110" s="12" t="s">
        <v>13</v>
      </c>
      <c r="B110" s="13">
        <v>78150005088</v>
      </c>
      <c r="C110" s="12" t="s">
        <v>220</v>
      </c>
      <c r="D110" s="13">
        <v>50075438</v>
      </c>
      <c r="E110" s="12" t="s">
        <v>221</v>
      </c>
      <c r="F110" s="9">
        <v>9410.3700000000026</v>
      </c>
      <c r="G110" s="16">
        <v>44543</v>
      </c>
      <c r="H110" s="16">
        <f t="shared" si="3"/>
        <v>7423.833333333333</v>
      </c>
      <c r="I110" s="11">
        <f t="shared" si="2"/>
        <v>1.2675890712345379</v>
      </c>
    </row>
    <row r="111" spans="1:9" ht="15" x14ac:dyDescent="0.25">
      <c r="A111" s="12" t="s">
        <v>13</v>
      </c>
      <c r="B111" s="13">
        <v>78670059473</v>
      </c>
      <c r="C111" s="12" t="s">
        <v>222</v>
      </c>
      <c r="D111" s="13">
        <v>37000001</v>
      </c>
      <c r="E111" s="12" t="s">
        <v>223</v>
      </c>
      <c r="F111" s="9">
        <v>7942.6499999999987</v>
      </c>
      <c r="G111" s="16">
        <v>16261</v>
      </c>
      <c r="H111" s="16">
        <f t="shared" si="3"/>
        <v>2710.1666666666665</v>
      </c>
      <c r="I111" s="11">
        <f t="shared" si="2"/>
        <v>2.9306869196236391</v>
      </c>
    </row>
    <row r="112" spans="1:9" ht="15" x14ac:dyDescent="0.25">
      <c r="A112" s="12" t="s">
        <v>13</v>
      </c>
      <c r="B112" s="13">
        <v>78700008276</v>
      </c>
      <c r="C112" s="12" t="s">
        <v>224</v>
      </c>
      <c r="D112" s="13">
        <v>50075406</v>
      </c>
      <c r="E112" s="12" t="s">
        <v>225</v>
      </c>
      <c r="F112" s="9">
        <v>759.66</v>
      </c>
      <c r="G112" s="16">
        <v>4315</v>
      </c>
      <c r="H112" s="16">
        <f t="shared" si="3"/>
        <v>719.16666666666663</v>
      </c>
      <c r="I112" s="11">
        <f t="shared" si="2"/>
        <v>1.0563059096176131</v>
      </c>
    </row>
    <row r="113" spans="1:9" ht="15" x14ac:dyDescent="0.25">
      <c r="A113" s="12" t="s">
        <v>13</v>
      </c>
      <c r="B113" s="13">
        <v>78940009583</v>
      </c>
      <c r="C113" s="12" t="s">
        <v>226</v>
      </c>
      <c r="D113" s="13">
        <v>780200002</v>
      </c>
      <c r="E113" s="12" t="s">
        <v>227</v>
      </c>
      <c r="F113" s="9">
        <v>4956.21</v>
      </c>
      <c r="G113" s="16">
        <v>18786</v>
      </c>
      <c r="H113" s="16">
        <f t="shared" si="3"/>
        <v>3131</v>
      </c>
      <c r="I113" s="11">
        <f t="shared" si="2"/>
        <v>1.5829479399552859</v>
      </c>
    </row>
    <row r="114" spans="1:9" ht="15" x14ac:dyDescent="0.25">
      <c r="A114" s="12" t="s">
        <v>13</v>
      </c>
      <c r="B114" s="13">
        <v>79260051419</v>
      </c>
      <c r="C114" s="12" t="s">
        <v>228</v>
      </c>
      <c r="D114" s="13">
        <v>210000071</v>
      </c>
      <c r="E114" s="12" t="s">
        <v>229</v>
      </c>
      <c r="F114" s="9">
        <v>3212</v>
      </c>
      <c r="G114" s="16">
        <v>16166</v>
      </c>
      <c r="H114" s="16">
        <f t="shared" si="3"/>
        <v>2694.3333333333335</v>
      </c>
      <c r="I114" s="11">
        <f t="shared" si="2"/>
        <v>1.1921316342941977</v>
      </c>
    </row>
    <row r="115" spans="1:9" ht="15" x14ac:dyDescent="0.25">
      <c r="A115" s="12" t="s">
        <v>13</v>
      </c>
      <c r="B115" s="13">
        <v>81050007827</v>
      </c>
      <c r="C115" s="12" t="s">
        <v>230</v>
      </c>
      <c r="D115" s="13">
        <v>210075417</v>
      </c>
      <c r="E115" s="12" t="s">
        <v>231</v>
      </c>
      <c r="F115" s="9">
        <v>2594.63</v>
      </c>
      <c r="G115" s="16">
        <v>18225</v>
      </c>
      <c r="H115" s="16">
        <f t="shared" si="3"/>
        <v>3037.5</v>
      </c>
      <c r="I115" s="11">
        <f t="shared" si="2"/>
        <v>0.85419917695473258</v>
      </c>
    </row>
    <row r="116" spans="1:9" ht="15" x14ac:dyDescent="0.25">
      <c r="A116" s="12" t="s">
        <v>13</v>
      </c>
      <c r="B116" s="13">
        <v>82100009329</v>
      </c>
      <c r="C116" s="12" t="s">
        <v>232</v>
      </c>
      <c r="D116" s="13">
        <v>780200014</v>
      </c>
      <c r="E116" s="12" t="s">
        <v>233</v>
      </c>
      <c r="F116" s="9">
        <v>4610.18</v>
      </c>
      <c r="G116" s="16">
        <v>22198</v>
      </c>
      <c r="H116" s="16">
        <f t="shared" si="3"/>
        <v>3699.6666666666665</v>
      </c>
      <c r="I116" s="11">
        <f t="shared" si="2"/>
        <v>1.2461068564735562</v>
      </c>
    </row>
    <row r="117" spans="1:9" ht="15" x14ac:dyDescent="0.25">
      <c r="A117" s="12" t="s">
        <v>13</v>
      </c>
      <c r="B117" s="13">
        <v>82300043316</v>
      </c>
      <c r="C117" s="12" t="s">
        <v>234</v>
      </c>
      <c r="D117" s="13">
        <v>50000139</v>
      </c>
      <c r="E117" s="12" t="s">
        <v>235</v>
      </c>
      <c r="F117" s="9">
        <v>5492</v>
      </c>
      <c r="G117" s="16">
        <v>30102</v>
      </c>
      <c r="H117" s="16">
        <f t="shared" si="3"/>
        <v>5017</v>
      </c>
      <c r="I117" s="11">
        <f t="shared" si="2"/>
        <v>1.0946780944787722</v>
      </c>
    </row>
    <row r="118" spans="1:9" ht="15" x14ac:dyDescent="0.25">
      <c r="A118" s="12" t="s">
        <v>13</v>
      </c>
      <c r="B118" s="13">
        <v>82410005384</v>
      </c>
      <c r="C118" s="12" t="s">
        <v>236</v>
      </c>
      <c r="D118" s="13">
        <v>50075401</v>
      </c>
      <c r="E118" s="12" t="s">
        <v>237</v>
      </c>
      <c r="F118" s="9">
        <v>2791.5800000000004</v>
      </c>
      <c r="G118" s="16">
        <v>21893</v>
      </c>
      <c r="H118" s="16">
        <f t="shared" si="3"/>
        <v>3648.8333333333335</v>
      </c>
      <c r="I118" s="11">
        <f t="shared" si="2"/>
        <v>0.76506097839492082</v>
      </c>
    </row>
    <row r="119" spans="1:9" ht="15" x14ac:dyDescent="0.25">
      <c r="A119" s="12" t="s">
        <v>13</v>
      </c>
      <c r="B119" s="13">
        <v>82450004996</v>
      </c>
      <c r="C119" s="12" t="s">
        <v>238</v>
      </c>
      <c r="D119" s="13">
        <v>760200006</v>
      </c>
      <c r="E119" s="12" t="s">
        <v>239</v>
      </c>
      <c r="F119" s="9">
        <v>3615.54</v>
      </c>
      <c r="G119" s="16">
        <v>21500</v>
      </c>
      <c r="H119" s="16">
        <f t="shared" si="3"/>
        <v>3583.3333333333335</v>
      </c>
      <c r="I119" s="11">
        <f t="shared" si="2"/>
        <v>1.0089879069767442</v>
      </c>
    </row>
    <row r="120" spans="1:9" ht="15" x14ac:dyDescent="0.25">
      <c r="A120" s="12" t="s">
        <v>13</v>
      </c>
      <c r="B120" s="13">
        <v>83720010996</v>
      </c>
      <c r="C120" s="12" t="s">
        <v>240</v>
      </c>
      <c r="D120" s="13">
        <v>210075401</v>
      </c>
      <c r="E120" s="12" t="s">
        <v>241</v>
      </c>
      <c r="F120" s="9">
        <v>1777.15</v>
      </c>
      <c r="G120" s="16">
        <v>12839</v>
      </c>
      <c r="H120" s="16">
        <f t="shared" si="3"/>
        <v>2139.8333333333335</v>
      </c>
      <c r="I120" s="11">
        <f t="shared" si="2"/>
        <v>0.83050860658929826</v>
      </c>
    </row>
    <row r="121" spans="1:9" ht="15" x14ac:dyDescent="0.25">
      <c r="A121" s="12" t="s">
        <v>13</v>
      </c>
      <c r="B121" s="13">
        <v>84240009017</v>
      </c>
      <c r="C121" s="12" t="s">
        <v>242</v>
      </c>
      <c r="D121" s="13">
        <v>210075404</v>
      </c>
      <c r="E121" s="12" t="s">
        <v>243</v>
      </c>
      <c r="F121" s="9">
        <v>2536.91</v>
      </c>
      <c r="G121" s="16">
        <v>15637</v>
      </c>
      <c r="H121" s="16">
        <f t="shared" si="3"/>
        <v>2606.1666666666665</v>
      </c>
      <c r="I121" s="11">
        <f t="shared" si="2"/>
        <v>0.97342584894800788</v>
      </c>
    </row>
    <row r="122" spans="1:9" ht="15" x14ac:dyDescent="0.25">
      <c r="A122" s="12" t="s">
        <v>13</v>
      </c>
      <c r="B122" s="13">
        <v>84500009936</v>
      </c>
      <c r="C122" s="12" t="s">
        <v>244</v>
      </c>
      <c r="D122" s="13">
        <v>760200022</v>
      </c>
      <c r="E122" s="12" t="s">
        <v>245</v>
      </c>
      <c r="F122" s="9">
        <v>3885.2200000000003</v>
      </c>
      <c r="G122" s="16">
        <v>18501</v>
      </c>
      <c r="H122" s="16">
        <f t="shared" si="3"/>
        <v>3083.5</v>
      </c>
      <c r="I122" s="11">
        <f t="shared" si="2"/>
        <v>1.2600032430679424</v>
      </c>
    </row>
    <row r="123" spans="1:9" ht="15" x14ac:dyDescent="0.25">
      <c r="A123" s="12" t="s">
        <v>13</v>
      </c>
      <c r="B123" s="13">
        <v>84640010474</v>
      </c>
      <c r="C123" s="12" t="s">
        <v>246</v>
      </c>
      <c r="D123" s="13">
        <v>210075408</v>
      </c>
      <c r="E123" s="12" t="s">
        <v>247</v>
      </c>
      <c r="F123" s="9">
        <v>2065.4899999999998</v>
      </c>
      <c r="G123" s="16">
        <v>10975</v>
      </c>
      <c r="H123" s="16">
        <f t="shared" si="3"/>
        <v>1829.1666666666667</v>
      </c>
      <c r="I123" s="11">
        <f t="shared" si="2"/>
        <v>1.1291972665148062</v>
      </c>
    </row>
    <row r="124" spans="1:9" ht="15" x14ac:dyDescent="0.25">
      <c r="A124" s="12" t="s">
        <v>13</v>
      </c>
      <c r="B124" s="13">
        <v>85910003207</v>
      </c>
      <c r="C124" s="12" t="s">
        <v>248</v>
      </c>
      <c r="D124" s="13">
        <v>50000009</v>
      </c>
      <c r="E124" s="12" t="s">
        <v>249</v>
      </c>
      <c r="F124" s="9">
        <v>5159.97</v>
      </c>
      <c r="G124" s="16">
        <v>22027</v>
      </c>
      <c r="H124" s="16">
        <f t="shared" si="3"/>
        <v>3671.1666666666665</v>
      </c>
      <c r="I124" s="11">
        <f t="shared" si="2"/>
        <v>1.4055395650792211</v>
      </c>
    </row>
    <row r="125" spans="1:9" ht="15" x14ac:dyDescent="0.25">
      <c r="A125" s="12" t="s">
        <v>13</v>
      </c>
      <c r="B125" s="13">
        <v>86170010317</v>
      </c>
      <c r="C125" s="12" t="s">
        <v>250</v>
      </c>
      <c r="D125" s="13">
        <v>440200005</v>
      </c>
      <c r="E125" s="12" t="s">
        <v>251</v>
      </c>
      <c r="F125" s="9">
        <v>3883.36</v>
      </c>
      <c r="G125" s="16">
        <v>18177</v>
      </c>
      <c r="H125" s="16">
        <f t="shared" si="3"/>
        <v>3029.5</v>
      </c>
      <c r="I125" s="11">
        <f t="shared" si="2"/>
        <v>1.2818484898498101</v>
      </c>
    </row>
    <row r="126" spans="1:9" ht="15" x14ac:dyDescent="0.25">
      <c r="A126" s="12" t="s">
        <v>13</v>
      </c>
      <c r="B126" s="13">
        <v>89970001843</v>
      </c>
      <c r="C126" s="12" t="s">
        <v>252</v>
      </c>
      <c r="D126" s="13">
        <v>601000007</v>
      </c>
      <c r="E126" s="12" t="s">
        <v>253</v>
      </c>
      <c r="F126" s="9">
        <v>1040.31</v>
      </c>
      <c r="G126" s="16">
        <v>6104</v>
      </c>
      <c r="H126" s="16">
        <f t="shared" si="3"/>
        <v>1017.3333333333334</v>
      </c>
      <c r="I126" s="11">
        <f t="shared" si="2"/>
        <v>1.0225851900393184</v>
      </c>
    </row>
    <row r="127" spans="1:9" ht="15" x14ac:dyDescent="0.25">
      <c r="A127" s="12" t="s">
        <v>13</v>
      </c>
      <c r="B127" s="13">
        <v>90290008283</v>
      </c>
      <c r="C127" s="12" t="s">
        <v>254</v>
      </c>
      <c r="D127" s="13">
        <v>50075419</v>
      </c>
      <c r="E127" s="12" t="s">
        <v>255</v>
      </c>
      <c r="F127" s="9">
        <v>6325.05</v>
      </c>
      <c r="G127" s="16">
        <v>23207</v>
      </c>
      <c r="H127" s="16">
        <f t="shared" si="3"/>
        <v>3867.8333333333335</v>
      </c>
      <c r="I127" s="11">
        <f t="shared" si="2"/>
        <v>1.6352953850131426</v>
      </c>
    </row>
    <row r="128" spans="1:9" ht="15" x14ac:dyDescent="0.25">
      <c r="A128" s="12" t="s">
        <v>13</v>
      </c>
      <c r="B128" s="13">
        <v>90470001840</v>
      </c>
      <c r="C128" s="12" t="s">
        <v>256</v>
      </c>
      <c r="D128" s="13">
        <v>760200013</v>
      </c>
      <c r="E128" s="12" t="s">
        <v>257</v>
      </c>
      <c r="F128" s="9">
        <v>4785.46</v>
      </c>
      <c r="G128" s="16">
        <v>22769</v>
      </c>
      <c r="H128" s="16">
        <f t="shared" si="3"/>
        <v>3794.8333333333335</v>
      </c>
      <c r="I128" s="11">
        <f t="shared" si="2"/>
        <v>1.261046159251614</v>
      </c>
    </row>
    <row r="129" spans="1:9" ht="15" x14ac:dyDescent="0.25">
      <c r="A129" s="12" t="s">
        <v>13</v>
      </c>
      <c r="B129" s="13">
        <v>90920006321</v>
      </c>
      <c r="C129" s="12" t="s">
        <v>258</v>
      </c>
      <c r="D129" s="13">
        <v>50077453</v>
      </c>
      <c r="E129" s="12" t="s">
        <v>259</v>
      </c>
      <c r="F129" s="9">
        <v>2717.74</v>
      </c>
      <c r="G129" s="16">
        <v>14070</v>
      </c>
      <c r="H129" s="16">
        <f t="shared" si="3"/>
        <v>2345</v>
      </c>
      <c r="I129" s="11">
        <f t="shared" si="2"/>
        <v>1.1589509594882728</v>
      </c>
    </row>
    <row r="130" spans="1:9" ht="15" x14ac:dyDescent="0.25">
      <c r="A130" s="12" t="s">
        <v>13</v>
      </c>
      <c r="B130" s="13">
        <v>91530010836</v>
      </c>
      <c r="C130" s="12" t="s">
        <v>260</v>
      </c>
      <c r="D130" s="13">
        <v>50075437</v>
      </c>
      <c r="E130" s="12" t="s">
        <v>261</v>
      </c>
      <c r="F130" s="9">
        <v>7511.67</v>
      </c>
      <c r="G130" s="16">
        <v>27996</v>
      </c>
      <c r="H130" s="16">
        <f t="shared" si="3"/>
        <v>4666</v>
      </c>
      <c r="I130" s="11">
        <f t="shared" si="2"/>
        <v>1.6098735533647663</v>
      </c>
    </row>
    <row r="131" spans="1:9" ht="15" x14ac:dyDescent="0.25">
      <c r="A131" s="12" t="s">
        <v>13</v>
      </c>
      <c r="B131" s="13">
        <v>92200002916</v>
      </c>
      <c r="C131" s="12" t="s">
        <v>262</v>
      </c>
      <c r="D131" s="13">
        <v>50065401</v>
      </c>
      <c r="E131" s="12" t="s">
        <v>263</v>
      </c>
      <c r="F131" s="9">
        <v>5997.3099999999986</v>
      </c>
      <c r="G131" s="16">
        <v>40634</v>
      </c>
      <c r="H131" s="16">
        <f t="shared" si="3"/>
        <v>6772.333333333333</v>
      </c>
      <c r="I131" s="11">
        <f t="shared" si="2"/>
        <v>0.88556036816459105</v>
      </c>
    </row>
    <row r="132" spans="1:9" ht="15" x14ac:dyDescent="0.25">
      <c r="A132" s="12" t="s">
        <v>13</v>
      </c>
      <c r="B132" s="13">
        <v>92730008301</v>
      </c>
      <c r="C132" s="12" t="s">
        <v>264</v>
      </c>
      <c r="D132" s="13">
        <v>604300007</v>
      </c>
      <c r="E132" s="12" t="s">
        <v>265</v>
      </c>
      <c r="F132" s="9">
        <v>778.49</v>
      </c>
      <c r="G132" s="16">
        <v>3072</v>
      </c>
      <c r="H132" s="16">
        <f t="shared" si="3"/>
        <v>512</v>
      </c>
      <c r="I132" s="11">
        <f t="shared" si="2"/>
        <v>1.52048828125</v>
      </c>
    </row>
    <row r="133" spans="1:9" ht="15" x14ac:dyDescent="0.25">
      <c r="A133" s="12" t="s">
        <v>13</v>
      </c>
      <c r="B133" s="13">
        <v>92900006340</v>
      </c>
      <c r="C133" s="12" t="s">
        <v>266</v>
      </c>
      <c r="D133" s="13">
        <v>210075414</v>
      </c>
      <c r="E133" s="12" t="s">
        <v>267</v>
      </c>
      <c r="F133" s="9">
        <v>2532.7799999999997</v>
      </c>
      <c r="G133" s="16">
        <v>16388</v>
      </c>
      <c r="H133" s="16">
        <f t="shared" si="3"/>
        <v>2731.3333333333335</v>
      </c>
      <c r="I133" s="11">
        <f t="shared" si="2"/>
        <v>0.92730534537466425</v>
      </c>
    </row>
    <row r="134" spans="1:9" ht="15" x14ac:dyDescent="0.25">
      <c r="A134" s="12" t="s">
        <v>13</v>
      </c>
      <c r="B134" s="13">
        <v>93260042403</v>
      </c>
      <c r="C134" s="12" t="s">
        <v>268</v>
      </c>
      <c r="D134" s="13">
        <v>210000073</v>
      </c>
      <c r="E134" s="12" t="s">
        <v>269</v>
      </c>
      <c r="F134" s="9">
        <v>8715.91</v>
      </c>
      <c r="G134" s="16">
        <v>28884</v>
      </c>
      <c r="H134" s="16">
        <f t="shared" si="3"/>
        <v>4814</v>
      </c>
      <c r="I134" s="11">
        <f t="shared" ref="I134:I148" si="4">F134/H134</f>
        <v>1.8105338595762359</v>
      </c>
    </row>
    <row r="135" spans="1:9" ht="15" x14ac:dyDescent="0.25">
      <c r="A135" s="12" t="s">
        <v>13</v>
      </c>
      <c r="B135" s="13">
        <v>93970005024</v>
      </c>
      <c r="C135" s="12" t="s">
        <v>270</v>
      </c>
      <c r="D135" s="13">
        <v>680200037</v>
      </c>
      <c r="E135" s="12" t="s">
        <v>271</v>
      </c>
      <c r="F135" s="9">
        <v>1273.57</v>
      </c>
      <c r="G135" s="16">
        <v>15325</v>
      </c>
      <c r="H135" s="16">
        <f t="shared" ref="H135:H148" si="5">G135/12*2</f>
        <v>2554.1666666666665</v>
      </c>
      <c r="I135" s="11">
        <f t="shared" si="4"/>
        <v>0.49862446982055464</v>
      </c>
    </row>
    <row r="136" spans="1:9" ht="15" x14ac:dyDescent="0.25">
      <c r="A136" s="12" t="s">
        <v>13</v>
      </c>
      <c r="B136" s="13">
        <v>94070039738</v>
      </c>
      <c r="C136" s="12" t="s">
        <v>272</v>
      </c>
      <c r="D136" s="13">
        <v>681000005</v>
      </c>
      <c r="E136" s="12" t="s">
        <v>273</v>
      </c>
      <c r="F136" s="9">
        <v>5825.75</v>
      </c>
      <c r="G136" s="16">
        <v>27430</v>
      </c>
      <c r="H136" s="16">
        <f t="shared" si="5"/>
        <v>4571.666666666667</v>
      </c>
      <c r="I136" s="11">
        <f t="shared" si="4"/>
        <v>1.2743164418519868</v>
      </c>
    </row>
    <row r="137" spans="1:9" ht="15" x14ac:dyDescent="0.25">
      <c r="A137" s="12" t="s">
        <v>13</v>
      </c>
      <c r="B137" s="13">
        <v>94350047034</v>
      </c>
      <c r="C137" s="12" t="s">
        <v>274</v>
      </c>
      <c r="D137" s="13">
        <v>781800017</v>
      </c>
      <c r="E137" s="12" t="s">
        <v>275</v>
      </c>
      <c r="F137" s="9">
        <v>3163.9100000000003</v>
      </c>
      <c r="G137" s="16">
        <v>18075</v>
      </c>
      <c r="H137" s="16">
        <f t="shared" si="5"/>
        <v>3012.5</v>
      </c>
      <c r="I137" s="11">
        <f t="shared" si="4"/>
        <v>1.0502605809128631</v>
      </c>
    </row>
    <row r="138" spans="1:9" ht="15" x14ac:dyDescent="0.25">
      <c r="A138" s="12" t="s">
        <v>13</v>
      </c>
      <c r="B138" s="13">
        <v>95390050015</v>
      </c>
      <c r="C138" s="12" t="s">
        <v>276</v>
      </c>
      <c r="D138" s="13">
        <v>210000067</v>
      </c>
      <c r="E138" s="12" t="s">
        <v>277</v>
      </c>
      <c r="F138" s="9">
        <v>6394.13</v>
      </c>
      <c r="G138" s="16">
        <v>26117</v>
      </c>
      <c r="H138" s="16">
        <f t="shared" si="5"/>
        <v>4352.833333333333</v>
      </c>
      <c r="I138" s="11">
        <f t="shared" si="4"/>
        <v>1.4689581498640734</v>
      </c>
    </row>
    <row r="139" spans="1:9" ht="15" x14ac:dyDescent="0.25">
      <c r="A139" s="12" t="s">
        <v>13</v>
      </c>
      <c r="B139" s="13">
        <v>95650002359</v>
      </c>
      <c r="C139" s="12" t="s">
        <v>278</v>
      </c>
      <c r="D139" s="13">
        <v>50075429</v>
      </c>
      <c r="E139" s="12" t="s">
        <v>279</v>
      </c>
      <c r="F139" s="9">
        <v>2337.7600000000002</v>
      </c>
      <c r="G139" s="16">
        <v>23252</v>
      </c>
      <c r="H139" s="16">
        <f t="shared" si="5"/>
        <v>3875.3333333333335</v>
      </c>
      <c r="I139" s="11">
        <f t="shared" si="4"/>
        <v>0.60324101152589027</v>
      </c>
    </row>
    <row r="140" spans="1:9" ht="15" x14ac:dyDescent="0.25">
      <c r="A140" s="12" t="s">
        <v>13</v>
      </c>
      <c r="B140" s="13">
        <v>96170061453</v>
      </c>
      <c r="C140" s="12" t="s">
        <v>280</v>
      </c>
      <c r="D140" s="13">
        <v>2000020</v>
      </c>
      <c r="E140" s="12" t="s">
        <v>281</v>
      </c>
      <c r="F140" s="9">
        <v>538.03</v>
      </c>
      <c r="G140" s="16"/>
      <c r="H140" s="16"/>
      <c r="I140" s="11"/>
    </row>
    <row r="141" spans="1:9" ht="15" x14ac:dyDescent="0.25">
      <c r="A141" s="12" t="s">
        <v>13</v>
      </c>
      <c r="B141" s="13">
        <v>96780004355</v>
      </c>
      <c r="C141" s="12" t="s">
        <v>282</v>
      </c>
      <c r="D141" s="13">
        <v>780200010</v>
      </c>
      <c r="E141" s="12" t="s">
        <v>283</v>
      </c>
      <c r="F141" s="9">
        <v>3393.79</v>
      </c>
      <c r="G141" s="16">
        <v>21537</v>
      </c>
      <c r="H141" s="16">
        <f t="shared" si="5"/>
        <v>3589.5</v>
      </c>
      <c r="I141" s="11">
        <f t="shared" si="4"/>
        <v>0.9454770859451177</v>
      </c>
    </row>
    <row r="142" spans="1:9" ht="15" x14ac:dyDescent="0.25">
      <c r="A142" s="12" t="s">
        <v>13</v>
      </c>
      <c r="B142" s="13">
        <v>97330007087</v>
      </c>
      <c r="C142" s="12" t="s">
        <v>284</v>
      </c>
      <c r="D142" s="13">
        <v>50075426</v>
      </c>
      <c r="E142" s="12" t="s">
        <v>285</v>
      </c>
      <c r="F142" s="9">
        <v>7136.9199999999992</v>
      </c>
      <c r="G142" s="16">
        <v>24711</v>
      </c>
      <c r="H142" s="16">
        <f t="shared" si="5"/>
        <v>4118.5</v>
      </c>
      <c r="I142" s="11">
        <f t="shared" si="4"/>
        <v>1.7328930435838288</v>
      </c>
    </row>
    <row r="143" spans="1:9" ht="15" x14ac:dyDescent="0.25">
      <c r="A143" s="12" t="s">
        <v>13</v>
      </c>
      <c r="B143" s="13">
        <v>97340051437</v>
      </c>
      <c r="C143" s="12" t="s">
        <v>286</v>
      </c>
      <c r="D143" s="13">
        <v>600200002</v>
      </c>
      <c r="E143" s="12" t="s">
        <v>137</v>
      </c>
      <c r="F143" s="9">
        <v>3761.04</v>
      </c>
      <c r="G143" s="16">
        <v>30649</v>
      </c>
      <c r="H143" s="16">
        <f t="shared" si="5"/>
        <v>5108.166666666667</v>
      </c>
      <c r="I143" s="11">
        <f t="shared" si="4"/>
        <v>0.73627981337074611</v>
      </c>
    </row>
    <row r="144" spans="1:9" ht="15" x14ac:dyDescent="0.25">
      <c r="A144" s="12" t="s">
        <v>13</v>
      </c>
      <c r="B144" s="13">
        <v>98430009696</v>
      </c>
      <c r="C144" s="12" t="s">
        <v>287</v>
      </c>
      <c r="D144" s="13">
        <v>440200008</v>
      </c>
      <c r="E144" s="12" t="s">
        <v>288</v>
      </c>
      <c r="F144" s="9">
        <v>2895.2500000000005</v>
      </c>
      <c r="G144" s="16">
        <v>17234</v>
      </c>
      <c r="H144" s="16">
        <f t="shared" si="5"/>
        <v>2872.3333333333335</v>
      </c>
      <c r="I144" s="11">
        <f t="shared" si="4"/>
        <v>1.0079784147615181</v>
      </c>
    </row>
    <row r="145" spans="1:9" ht="15" x14ac:dyDescent="0.25">
      <c r="A145" s="12" t="s">
        <v>13</v>
      </c>
      <c r="B145" s="13">
        <v>98460006108</v>
      </c>
      <c r="C145" s="12" t="s">
        <v>289</v>
      </c>
      <c r="D145" s="13">
        <v>50075416</v>
      </c>
      <c r="E145" s="12" t="s">
        <v>290</v>
      </c>
      <c r="F145" s="9">
        <v>3605.1299999999997</v>
      </c>
      <c r="G145" s="16">
        <v>23778</v>
      </c>
      <c r="H145" s="16">
        <f t="shared" si="5"/>
        <v>3963</v>
      </c>
      <c r="I145" s="11">
        <f t="shared" si="4"/>
        <v>0.90969719909159719</v>
      </c>
    </row>
    <row r="146" spans="1:9" ht="15" x14ac:dyDescent="0.25">
      <c r="A146" s="12" t="s">
        <v>13</v>
      </c>
      <c r="B146" s="13">
        <v>98580006330</v>
      </c>
      <c r="C146" s="12" t="s">
        <v>291</v>
      </c>
      <c r="D146" s="13">
        <v>210000055</v>
      </c>
      <c r="E146" s="12" t="s">
        <v>292</v>
      </c>
      <c r="F146" s="9">
        <v>3414.22</v>
      </c>
      <c r="G146" s="16">
        <v>22212</v>
      </c>
      <c r="H146" s="16">
        <f t="shared" si="5"/>
        <v>3702</v>
      </c>
      <c r="I146" s="11">
        <f t="shared" si="4"/>
        <v>0.92226364127498639</v>
      </c>
    </row>
    <row r="147" spans="1:9" ht="15" x14ac:dyDescent="0.25">
      <c r="A147" s="12" t="s">
        <v>13</v>
      </c>
      <c r="B147" s="13">
        <v>99060006225</v>
      </c>
      <c r="C147" s="12" t="s">
        <v>293</v>
      </c>
      <c r="D147" s="13">
        <v>440200026</v>
      </c>
      <c r="E147" s="12" t="s">
        <v>294</v>
      </c>
      <c r="F147" s="9">
        <v>2278.9899999999998</v>
      </c>
      <c r="G147" s="16">
        <v>15164</v>
      </c>
      <c r="H147" s="16">
        <f t="shared" si="5"/>
        <v>2527.3333333333335</v>
      </c>
      <c r="I147" s="11">
        <f t="shared" si="4"/>
        <v>0.90173700870482709</v>
      </c>
    </row>
    <row r="148" spans="1:9" ht="15" x14ac:dyDescent="0.25">
      <c r="A148" s="12" t="s">
        <v>13</v>
      </c>
      <c r="B148" s="13">
        <v>99390011046</v>
      </c>
      <c r="C148" s="12" t="s">
        <v>295</v>
      </c>
      <c r="D148" s="13">
        <v>601000009</v>
      </c>
      <c r="E148" s="12" t="s">
        <v>296</v>
      </c>
      <c r="F148" s="9">
        <v>3480.98</v>
      </c>
      <c r="G148" s="16">
        <v>17105</v>
      </c>
      <c r="H148" s="16">
        <f t="shared" si="5"/>
        <v>2850.8333333333335</v>
      </c>
      <c r="I148" s="11">
        <f t="shared" si="4"/>
        <v>1.2210394621455714</v>
      </c>
    </row>
  </sheetData>
  <autoFilter ref="A5:I5" xr:uid="{87A5967D-73A1-4D38-8711-0BBA6F189D82}"/>
  <sortState xmlns:xlrd2="http://schemas.microsoft.com/office/spreadsheetml/2017/richdata2" ref="A7:F148">
    <sortCondition ref="B7:B148"/>
  </sortState>
  <mergeCells count="2">
    <mergeCell ref="A1:I2"/>
    <mergeCell ref="A3:I3"/>
  </mergeCells>
  <conditionalFormatting sqref="B6">
    <cfRule type="duplicateValues" dxfId="2" priority="2"/>
    <cfRule type="duplicateValues" dxfId="1" priority="3"/>
  </conditionalFormatting>
  <conditionalFormatting sqref="C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PVA_2024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Čerikova</dc:creator>
  <cp:lastModifiedBy>Madara Segliņa</cp:lastModifiedBy>
  <dcterms:created xsi:type="dcterms:W3CDTF">2020-02-28T13:04:09Z</dcterms:created>
  <dcterms:modified xsi:type="dcterms:W3CDTF">2024-04-02T06:01:21Z</dcterms:modified>
</cp:coreProperties>
</file>